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4743f58a31a8d937/SIOFA/Compliance/Compliance-Report-2024/01-CCR Template/"/>
    </mc:Choice>
  </mc:AlternateContent>
  <xr:revisionPtr revIDLastSave="22" documentId="8_{9E93453D-CB25-4E4C-80FB-FA4F3313B21A}" xr6:coauthVersionLast="47" xr6:coauthVersionMax="47" xr10:uidLastSave="{B5366E83-A0FF-4C77-A815-977BF6A01776}"/>
  <bookViews>
    <workbookView xWindow="-108" yWindow="-108" windowWidth="23256" windowHeight="12576" activeTab="4" xr2:uid="{E2286D86-355D-42D1-81DE-53202A1CFE01}"/>
  </bookViews>
  <sheets>
    <sheet name="Tables" sheetId="3" r:id="rId1"/>
    <sheet name="RAV_2022" sheetId="7" state="hidden" r:id="rId2"/>
    <sheet name="Species List Table" sheetId="5" state="hidden" r:id="rId3"/>
    <sheet name="Transhipments (in kg)" sheetId="1" r:id="rId4"/>
    <sheet name="Transfers"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 l="1"/>
  <c r="F10" i="1"/>
  <c r="F8" i="1"/>
  <c r="J9" i="1"/>
  <c r="J10" i="1"/>
  <c r="J11" i="1"/>
  <c r="J12" i="1"/>
  <c r="H7" i="1"/>
  <c r="G7" i="1"/>
  <c r="F7" i="1"/>
  <c r="F7" i="6"/>
  <c r="G7" i="6"/>
  <c r="H7" i="6"/>
  <c r="F8" i="6"/>
  <c r="G8" i="6"/>
  <c r="H8" i="6"/>
  <c r="F9" i="6"/>
  <c r="G9" i="6"/>
  <c r="H9" i="6"/>
  <c r="F10" i="6"/>
  <c r="G10" i="6"/>
  <c r="H10" i="6"/>
  <c r="F11" i="6"/>
  <c r="G11" i="6"/>
  <c r="H11" i="6"/>
  <c r="F12" i="6"/>
  <c r="G12" i="6"/>
  <c r="H12" i="6"/>
  <c r="F13" i="6"/>
  <c r="G13" i="6"/>
  <c r="H13" i="6"/>
  <c r="F14" i="6"/>
  <c r="G14" i="6"/>
  <c r="H14" i="6"/>
  <c r="F15" i="6"/>
  <c r="G15" i="6"/>
  <c r="H15" i="6"/>
  <c r="F16" i="6"/>
  <c r="G16" i="6"/>
  <c r="H16" i="6"/>
  <c r="F17" i="6"/>
  <c r="G17" i="6"/>
  <c r="H17" i="6"/>
  <c r="F18" i="6"/>
  <c r="G18" i="6"/>
  <c r="H18" i="6"/>
  <c r="F19" i="6"/>
  <c r="G19" i="6"/>
  <c r="H19" i="6"/>
  <c r="F20" i="6"/>
  <c r="G20" i="6"/>
  <c r="H20" i="6"/>
  <c r="F21" i="6"/>
  <c r="G21" i="6"/>
  <c r="H21" i="6"/>
  <c r="F22" i="6"/>
  <c r="G22" i="6"/>
  <c r="H22" i="6"/>
  <c r="F23" i="6"/>
  <c r="G23" i="6"/>
  <c r="H23" i="6"/>
  <c r="F24" i="6"/>
  <c r="G24" i="6"/>
  <c r="H24" i="6"/>
  <c r="F25" i="6"/>
  <c r="G25" i="6"/>
  <c r="H25" i="6"/>
  <c r="F26" i="6"/>
  <c r="G26" i="6"/>
  <c r="H26" i="6"/>
  <c r="F27" i="6"/>
  <c r="G27" i="6"/>
  <c r="H27" i="6"/>
  <c r="F28" i="6"/>
  <c r="G28" i="6"/>
  <c r="H28" i="6"/>
  <c r="F29" i="6"/>
  <c r="G29" i="6"/>
  <c r="H29" i="6"/>
  <c r="F30" i="6"/>
  <c r="G30" i="6"/>
  <c r="H30" i="6"/>
  <c r="F31" i="6"/>
  <c r="G31" i="6"/>
  <c r="H31" i="6"/>
  <c r="F32" i="6"/>
  <c r="G32" i="6"/>
  <c r="H32" i="6"/>
  <c r="F33" i="6"/>
  <c r="G33" i="6"/>
  <c r="H33" i="6"/>
  <c r="F34" i="6"/>
  <c r="G34" i="6"/>
  <c r="H34" i="6"/>
  <c r="F35" i="6"/>
  <c r="G35" i="6"/>
  <c r="H35" i="6"/>
  <c r="F36" i="6"/>
  <c r="G36" i="6"/>
  <c r="H36" i="6"/>
  <c r="F37" i="6"/>
  <c r="G37" i="6"/>
  <c r="H37" i="6"/>
  <c r="F38" i="6"/>
  <c r="G38" i="6"/>
  <c r="H38" i="6"/>
  <c r="F39" i="6"/>
  <c r="G39" i="6"/>
  <c r="H39" i="6"/>
  <c r="F40" i="6"/>
  <c r="G40" i="6"/>
  <c r="H40" i="6"/>
  <c r="F41" i="6"/>
  <c r="G41" i="6"/>
  <c r="H41" i="6"/>
  <c r="F42" i="6"/>
  <c r="G42" i="6"/>
  <c r="H42" i="6"/>
  <c r="F43" i="6"/>
  <c r="G43" i="6"/>
  <c r="H43" i="6"/>
  <c r="F44" i="6"/>
  <c r="G44" i="6"/>
  <c r="H44" i="6"/>
  <c r="F45" i="6"/>
  <c r="G45" i="6"/>
  <c r="H45" i="6"/>
  <c r="F46" i="6"/>
  <c r="G46" i="6"/>
  <c r="H46" i="6"/>
  <c r="F47" i="6"/>
  <c r="G47" i="6"/>
  <c r="H47" i="6"/>
  <c r="F48" i="6"/>
  <c r="G48" i="6"/>
  <c r="H48" i="6"/>
  <c r="F49" i="6"/>
  <c r="G49" i="6"/>
  <c r="H49" i="6"/>
  <c r="F50" i="6"/>
  <c r="G50" i="6"/>
  <c r="H50" i="6"/>
  <c r="F51" i="6"/>
  <c r="G51" i="6"/>
  <c r="H51" i="6"/>
  <c r="F52" i="6"/>
  <c r="G52" i="6"/>
  <c r="H52" i="6"/>
  <c r="F53" i="6"/>
  <c r="G53" i="6"/>
  <c r="H53" i="6"/>
  <c r="F54" i="6"/>
  <c r="G54" i="6"/>
  <c r="H54" i="6"/>
  <c r="F55" i="6"/>
  <c r="G55" i="6"/>
  <c r="H55" i="6"/>
  <c r="F56" i="6"/>
  <c r="G56" i="6"/>
  <c r="H56" i="6"/>
  <c r="F57" i="6"/>
  <c r="G57" i="6"/>
  <c r="H57" i="6"/>
  <c r="F58" i="6"/>
  <c r="G58" i="6"/>
  <c r="H58" i="6"/>
  <c r="F59" i="6"/>
  <c r="G59" i="6"/>
  <c r="H59" i="6"/>
  <c r="F60" i="6"/>
  <c r="G60" i="6"/>
  <c r="H60" i="6"/>
  <c r="F61" i="6"/>
  <c r="G61" i="6"/>
  <c r="H61" i="6"/>
  <c r="F62" i="6"/>
  <c r="G62" i="6"/>
  <c r="H62" i="6"/>
  <c r="F63" i="6"/>
  <c r="G63" i="6"/>
  <c r="H63" i="6"/>
  <c r="F64" i="6"/>
  <c r="G64" i="6"/>
  <c r="H64" i="6"/>
  <c r="F65" i="6"/>
  <c r="G65" i="6"/>
  <c r="H65" i="6"/>
  <c r="F66" i="6"/>
  <c r="G66" i="6"/>
  <c r="H66" i="6"/>
  <c r="F67" i="6"/>
  <c r="G67" i="6"/>
  <c r="H67" i="6"/>
  <c r="F68" i="6"/>
  <c r="G68" i="6"/>
  <c r="H68" i="6"/>
  <c r="F69" i="6"/>
  <c r="G69" i="6"/>
  <c r="H69" i="6"/>
  <c r="F70" i="6"/>
  <c r="G70" i="6"/>
  <c r="H70" i="6"/>
  <c r="F71" i="6"/>
  <c r="G71" i="6"/>
  <c r="H71" i="6"/>
  <c r="F72" i="6"/>
  <c r="G72" i="6"/>
  <c r="H72" i="6"/>
  <c r="F73" i="6"/>
  <c r="G73" i="6"/>
  <c r="H73" i="6"/>
  <c r="F74" i="6"/>
  <c r="G74" i="6"/>
  <c r="H74" i="6"/>
  <c r="F75" i="6"/>
  <c r="G75" i="6"/>
  <c r="H75" i="6"/>
  <c r="F76" i="6"/>
  <c r="G76" i="6"/>
  <c r="H76" i="6"/>
  <c r="F77" i="6"/>
  <c r="G77" i="6"/>
  <c r="H77" i="6"/>
  <c r="F78" i="6"/>
  <c r="G78" i="6"/>
  <c r="H78" i="6"/>
  <c r="F79" i="6"/>
  <c r="G79" i="6"/>
  <c r="H79" i="6"/>
  <c r="F80" i="6"/>
  <c r="G80" i="6"/>
  <c r="H80" i="6"/>
  <c r="F81" i="6"/>
  <c r="G81" i="6"/>
  <c r="H81" i="6"/>
  <c r="F82" i="6"/>
  <c r="G82" i="6"/>
  <c r="H82" i="6"/>
  <c r="F83" i="6"/>
  <c r="G83" i="6"/>
  <c r="H83" i="6"/>
  <c r="F84" i="6"/>
  <c r="G84" i="6"/>
  <c r="H84" i="6"/>
  <c r="F85" i="6"/>
  <c r="G85" i="6"/>
  <c r="H85" i="6"/>
  <c r="F86" i="6"/>
  <c r="G86" i="6"/>
  <c r="H86" i="6"/>
  <c r="F87" i="6"/>
  <c r="G87" i="6"/>
  <c r="H87" i="6"/>
  <c r="F88" i="6"/>
  <c r="G88" i="6"/>
  <c r="H88" i="6"/>
  <c r="F89" i="6"/>
  <c r="G89" i="6"/>
  <c r="H89" i="6"/>
  <c r="F90" i="6"/>
  <c r="G90" i="6"/>
  <c r="H90" i="6"/>
  <c r="F91" i="6"/>
  <c r="G91" i="6"/>
  <c r="H91" i="6"/>
  <c r="F92" i="6"/>
  <c r="G92" i="6"/>
  <c r="H92" i="6"/>
  <c r="F93" i="6"/>
  <c r="G93" i="6"/>
  <c r="H93" i="6"/>
  <c r="F94" i="6"/>
  <c r="G94" i="6"/>
  <c r="H94" i="6"/>
  <c r="F95" i="6"/>
  <c r="G95" i="6"/>
  <c r="H95" i="6"/>
  <c r="F96" i="6"/>
  <c r="G96" i="6"/>
  <c r="H96" i="6"/>
  <c r="F97" i="6"/>
  <c r="G97" i="6"/>
  <c r="H97" i="6"/>
  <c r="F98" i="6"/>
  <c r="G98" i="6"/>
  <c r="H98" i="6"/>
  <c r="F99" i="6"/>
  <c r="G99" i="6"/>
  <c r="H99" i="6"/>
  <c r="F100" i="6"/>
  <c r="G100" i="6"/>
  <c r="H100" i="6"/>
  <c r="F101" i="6"/>
  <c r="G101" i="6"/>
  <c r="H101" i="6"/>
  <c r="F102" i="6"/>
  <c r="G102" i="6"/>
  <c r="H102" i="6"/>
  <c r="F103" i="6"/>
  <c r="G103" i="6"/>
  <c r="H103" i="6"/>
  <c r="F104" i="6"/>
  <c r="G104" i="6"/>
  <c r="H104" i="6"/>
  <c r="F105" i="6"/>
  <c r="G105" i="6"/>
  <c r="H105" i="6"/>
  <c r="F106" i="6"/>
  <c r="G106" i="6"/>
  <c r="H106" i="6"/>
  <c r="F107" i="6"/>
  <c r="G107" i="6"/>
  <c r="H107" i="6"/>
  <c r="F108" i="6"/>
  <c r="G108" i="6"/>
  <c r="H108" i="6"/>
  <c r="F109" i="6"/>
  <c r="G109" i="6"/>
  <c r="H109" i="6"/>
  <c r="F110" i="6"/>
  <c r="G110" i="6"/>
  <c r="H110" i="6"/>
  <c r="F111" i="6"/>
  <c r="G111" i="6"/>
  <c r="H111" i="6"/>
  <c r="F112" i="6"/>
  <c r="G112" i="6"/>
  <c r="H112" i="6"/>
  <c r="F113" i="6"/>
  <c r="G113" i="6"/>
  <c r="H113" i="6"/>
  <c r="F114" i="6"/>
  <c r="G114" i="6"/>
  <c r="H114" i="6"/>
  <c r="F115" i="6"/>
  <c r="G115" i="6"/>
  <c r="H115" i="6"/>
  <c r="F116" i="6"/>
  <c r="G116" i="6"/>
  <c r="H116" i="6"/>
  <c r="F117" i="6"/>
  <c r="G117" i="6"/>
  <c r="H117" i="6"/>
  <c r="F118" i="6"/>
  <c r="G118" i="6"/>
  <c r="H118" i="6"/>
  <c r="F119" i="6"/>
  <c r="G119" i="6"/>
  <c r="H119" i="6"/>
  <c r="F120" i="6"/>
  <c r="G120" i="6"/>
  <c r="H120" i="6"/>
  <c r="F121" i="6"/>
  <c r="G121" i="6"/>
  <c r="H121" i="6"/>
  <c r="F122" i="6"/>
  <c r="G122" i="6"/>
  <c r="H122" i="6"/>
  <c r="F123" i="6"/>
  <c r="G123" i="6"/>
  <c r="H123" i="6"/>
  <c r="F124" i="6"/>
  <c r="G124" i="6"/>
  <c r="H124" i="6"/>
  <c r="F125" i="6"/>
  <c r="G125" i="6"/>
  <c r="H125" i="6"/>
  <c r="F126" i="6"/>
  <c r="G126" i="6"/>
  <c r="H126" i="6"/>
  <c r="F127" i="6"/>
  <c r="G127" i="6"/>
  <c r="H127" i="6"/>
  <c r="F128" i="6"/>
  <c r="G128" i="6"/>
  <c r="H128" i="6"/>
  <c r="F129" i="6"/>
  <c r="G129" i="6"/>
  <c r="H129" i="6"/>
  <c r="F130" i="6"/>
  <c r="G130" i="6"/>
  <c r="H130" i="6"/>
  <c r="F131" i="6"/>
  <c r="G131" i="6"/>
  <c r="H131" i="6"/>
  <c r="F132" i="6"/>
  <c r="G132" i="6"/>
  <c r="H132" i="6"/>
  <c r="F133" i="6"/>
  <c r="G133" i="6"/>
  <c r="H133" i="6"/>
  <c r="F134" i="6"/>
  <c r="G134" i="6"/>
  <c r="H134" i="6"/>
  <c r="F135" i="6"/>
  <c r="G135" i="6"/>
  <c r="H135" i="6"/>
  <c r="F136" i="6"/>
  <c r="G136" i="6"/>
  <c r="H136" i="6"/>
  <c r="F137" i="6"/>
  <c r="G137" i="6"/>
  <c r="H137" i="6"/>
  <c r="F138" i="6"/>
  <c r="G138" i="6"/>
  <c r="H138" i="6"/>
  <c r="F139" i="6"/>
  <c r="G139" i="6"/>
  <c r="H139" i="6"/>
  <c r="F140" i="6"/>
  <c r="G140" i="6"/>
  <c r="H140" i="6"/>
  <c r="F141" i="6"/>
  <c r="G141" i="6"/>
  <c r="H141" i="6"/>
  <c r="F142" i="6"/>
  <c r="G142" i="6"/>
  <c r="H142" i="6"/>
  <c r="F143" i="6"/>
  <c r="G143" i="6"/>
  <c r="H143" i="6"/>
  <c r="F144" i="6"/>
  <c r="G144" i="6"/>
  <c r="H144" i="6"/>
  <c r="F145" i="6"/>
  <c r="G145" i="6"/>
  <c r="H145" i="6"/>
  <c r="F146" i="6"/>
  <c r="G146" i="6"/>
  <c r="H146" i="6"/>
  <c r="F147" i="6"/>
  <c r="G147" i="6"/>
  <c r="H147" i="6"/>
  <c r="F148" i="6"/>
  <c r="G148" i="6"/>
  <c r="H148" i="6"/>
  <c r="F149" i="6"/>
  <c r="G149" i="6"/>
  <c r="H149" i="6"/>
  <c r="F150" i="6"/>
  <c r="G150" i="6"/>
  <c r="H150" i="6"/>
  <c r="F151" i="6"/>
  <c r="G151" i="6"/>
  <c r="H151" i="6"/>
  <c r="F152" i="6"/>
  <c r="G152" i="6"/>
  <c r="H152" i="6"/>
  <c r="F153" i="6"/>
  <c r="G153" i="6"/>
  <c r="H153" i="6"/>
  <c r="F154" i="6"/>
  <c r="G154" i="6"/>
  <c r="H154" i="6"/>
  <c r="F155" i="6"/>
  <c r="G155" i="6"/>
  <c r="H155" i="6"/>
  <c r="F156" i="6"/>
  <c r="G156" i="6"/>
  <c r="H156" i="6"/>
  <c r="F157" i="6"/>
  <c r="G157" i="6"/>
  <c r="H157" i="6"/>
  <c r="F158" i="6"/>
  <c r="G158" i="6"/>
  <c r="H158" i="6"/>
  <c r="F159" i="6"/>
  <c r="G159" i="6"/>
  <c r="H159" i="6"/>
  <c r="F160" i="6"/>
  <c r="G160" i="6"/>
  <c r="H160" i="6"/>
  <c r="F161" i="6"/>
  <c r="G161" i="6"/>
  <c r="H161" i="6"/>
  <c r="F162" i="6"/>
  <c r="G162" i="6"/>
  <c r="H162" i="6"/>
  <c r="F163" i="6"/>
  <c r="G163" i="6"/>
  <c r="H163" i="6"/>
  <c r="F164" i="6"/>
  <c r="G164" i="6"/>
  <c r="H164" i="6"/>
  <c r="F165" i="6"/>
  <c r="G165" i="6"/>
  <c r="H165" i="6"/>
  <c r="F166" i="6"/>
  <c r="G166" i="6"/>
  <c r="H166" i="6"/>
  <c r="F167" i="6"/>
  <c r="G167" i="6"/>
  <c r="H167" i="6"/>
  <c r="F168" i="6"/>
  <c r="G168" i="6"/>
  <c r="H168" i="6"/>
  <c r="F169" i="6"/>
  <c r="G169" i="6"/>
  <c r="H169" i="6"/>
  <c r="F170" i="6"/>
  <c r="G170" i="6"/>
  <c r="H170" i="6"/>
  <c r="F171" i="6"/>
  <c r="G171" i="6"/>
  <c r="H171" i="6"/>
  <c r="F172" i="6"/>
  <c r="G172" i="6"/>
  <c r="H172" i="6"/>
  <c r="F173" i="6"/>
  <c r="G173" i="6"/>
  <c r="H173" i="6"/>
  <c r="F174" i="6"/>
  <c r="G174" i="6"/>
  <c r="H174" i="6"/>
  <c r="F175" i="6"/>
  <c r="G175" i="6"/>
  <c r="H175" i="6"/>
  <c r="F176" i="6"/>
  <c r="G176" i="6"/>
  <c r="H176" i="6"/>
  <c r="F177" i="6"/>
  <c r="G177" i="6"/>
  <c r="H177" i="6"/>
  <c r="F178" i="6"/>
  <c r="G178" i="6"/>
  <c r="H178" i="6"/>
  <c r="F179" i="6"/>
  <c r="G179" i="6"/>
  <c r="H179" i="6"/>
  <c r="F180" i="6"/>
  <c r="G180" i="6"/>
  <c r="H180" i="6"/>
  <c r="F181" i="6"/>
  <c r="G181" i="6"/>
  <c r="H181" i="6"/>
  <c r="F182" i="6"/>
  <c r="G182" i="6"/>
  <c r="H182" i="6"/>
  <c r="F183" i="6"/>
  <c r="G183" i="6"/>
  <c r="H183" i="6"/>
  <c r="F184" i="6"/>
  <c r="G184" i="6"/>
  <c r="H184" i="6"/>
  <c r="F185" i="6"/>
  <c r="G185" i="6"/>
  <c r="H185" i="6"/>
  <c r="F186" i="6"/>
  <c r="G186" i="6"/>
  <c r="H186" i="6"/>
  <c r="F187" i="6"/>
  <c r="G187" i="6"/>
  <c r="H187" i="6"/>
  <c r="F188" i="6"/>
  <c r="G188" i="6"/>
  <c r="H188" i="6"/>
  <c r="F189" i="6"/>
  <c r="G189" i="6"/>
  <c r="H189" i="6"/>
  <c r="F190" i="6"/>
  <c r="G190" i="6"/>
  <c r="H190" i="6"/>
  <c r="F191" i="6"/>
  <c r="G191" i="6"/>
  <c r="H191" i="6"/>
  <c r="F192" i="6"/>
  <c r="G192" i="6"/>
  <c r="H192" i="6"/>
  <c r="F193" i="6"/>
  <c r="G193" i="6"/>
  <c r="H193" i="6"/>
  <c r="F194" i="6"/>
  <c r="G194" i="6"/>
  <c r="H194" i="6"/>
  <c r="F195" i="6"/>
  <c r="G195" i="6"/>
  <c r="H195" i="6"/>
  <c r="F196" i="6"/>
  <c r="G196" i="6"/>
  <c r="H196" i="6"/>
  <c r="F197" i="6"/>
  <c r="G197" i="6"/>
  <c r="H197" i="6"/>
  <c r="F198" i="6"/>
  <c r="G198" i="6"/>
  <c r="H198" i="6"/>
  <c r="F199" i="6"/>
  <c r="G199" i="6"/>
  <c r="H199" i="6"/>
  <c r="F200" i="6"/>
  <c r="G200" i="6"/>
  <c r="H200" i="6"/>
  <c r="F201" i="6"/>
  <c r="G201" i="6"/>
  <c r="H201" i="6"/>
  <c r="F202" i="6"/>
  <c r="G202" i="6"/>
  <c r="H202" i="6"/>
  <c r="F203" i="6"/>
  <c r="G203" i="6"/>
  <c r="H203" i="6"/>
  <c r="F204" i="6"/>
  <c r="G204" i="6"/>
  <c r="H204" i="6"/>
  <c r="F205" i="6"/>
  <c r="G205" i="6"/>
  <c r="H205" i="6"/>
  <c r="F206" i="6"/>
  <c r="G206" i="6"/>
  <c r="H206" i="6"/>
  <c r="F207" i="6"/>
  <c r="G207" i="6"/>
  <c r="H207" i="6"/>
  <c r="F208" i="6"/>
  <c r="G208" i="6"/>
  <c r="H208" i="6"/>
  <c r="F209" i="6"/>
  <c r="G209" i="6"/>
  <c r="H209" i="6"/>
  <c r="F210" i="6"/>
  <c r="G210" i="6"/>
  <c r="H210" i="6"/>
  <c r="F211" i="6"/>
  <c r="G211" i="6"/>
  <c r="H211" i="6"/>
  <c r="F212" i="6"/>
  <c r="G212" i="6"/>
  <c r="H212" i="6"/>
  <c r="F213" i="6"/>
  <c r="G213" i="6"/>
  <c r="H213" i="6"/>
  <c r="F214" i="6"/>
  <c r="G214" i="6"/>
  <c r="H214" i="6"/>
  <c r="F215" i="6"/>
  <c r="G215" i="6"/>
  <c r="H215" i="6"/>
  <c r="F216" i="6"/>
  <c r="G216" i="6"/>
  <c r="H216" i="6"/>
  <c r="F217" i="6"/>
  <c r="G217" i="6"/>
  <c r="H217" i="6"/>
  <c r="F218" i="6"/>
  <c r="G218" i="6"/>
  <c r="H218" i="6"/>
  <c r="F219" i="6"/>
  <c r="G219" i="6"/>
  <c r="H219" i="6"/>
  <c r="F220" i="6"/>
  <c r="G220" i="6"/>
  <c r="H220" i="6"/>
  <c r="F221" i="6"/>
  <c r="G221" i="6"/>
  <c r="H221" i="6"/>
  <c r="F222" i="6"/>
  <c r="G222" i="6"/>
  <c r="H222" i="6"/>
  <c r="F223" i="6"/>
  <c r="G223" i="6"/>
  <c r="H223" i="6"/>
  <c r="F224" i="6"/>
  <c r="G224" i="6"/>
  <c r="H224" i="6"/>
  <c r="F225" i="6"/>
  <c r="G225" i="6"/>
  <c r="H225" i="6"/>
  <c r="F226" i="6"/>
  <c r="G226" i="6"/>
  <c r="H226" i="6"/>
  <c r="F227" i="6"/>
  <c r="G227" i="6"/>
  <c r="H227" i="6"/>
  <c r="F228" i="6"/>
  <c r="G228" i="6"/>
  <c r="H228" i="6"/>
  <c r="F229" i="6"/>
  <c r="G229" i="6"/>
  <c r="H229" i="6"/>
  <c r="F230" i="6"/>
  <c r="G230" i="6"/>
  <c r="H230" i="6"/>
  <c r="F231" i="6"/>
  <c r="G231" i="6"/>
  <c r="H231" i="6"/>
  <c r="F232" i="6"/>
  <c r="G232" i="6"/>
  <c r="H232" i="6"/>
  <c r="F233" i="6"/>
  <c r="G233" i="6"/>
  <c r="H233" i="6"/>
  <c r="F234" i="6"/>
  <c r="G234" i="6"/>
  <c r="H234" i="6"/>
  <c r="F235" i="6"/>
  <c r="G235" i="6"/>
  <c r="H235" i="6"/>
  <c r="F236" i="6"/>
  <c r="G236" i="6"/>
  <c r="H236" i="6"/>
  <c r="F237" i="6"/>
  <c r="G237" i="6"/>
  <c r="H237" i="6"/>
  <c r="F238" i="6"/>
  <c r="G238" i="6"/>
  <c r="H238" i="6"/>
  <c r="F239" i="6"/>
  <c r="G239" i="6"/>
  <c r="H239" i="6"/>
  <c r="F240" i="6"/>
  <c r="G240" i="6"/>
  <c r="H240" i="6"/>
  <c r="F241" i="6"/>
  <c r="G241" i="6"/>
  <c r="H241" i="6"/>
  <c r="F242" i="6"/>
  <c r="G242" i="6"/>
  <c r="H242" i="6"/>
  <c r="F243" i="6"/>
  <c r="G243" i="6"/>
  <c r="H243" i="6"/>
  <c r="F244" i="6"/>
  <c r="G244" i="6"/>
  <c r="H244" i="6"/>
  <c r="F245" i="6"/>
  <c r="G245" i="6"/>
  <c r="H245" i="6"/>
  <c r="F246" i="6"/>
  <c r="G246" i="6"/>
  <c r="H246" i="6"/>
  <c r="F247" i="6"/>
  <c r="G247" i="6"/>
  <c r="H247" i="6"/>
  <c r="F248" i="6"/>
  <c r="G248" i="6"/>
  <c r="H248" i="6"/>
  <c r="F249" i="6"/>
  <c r="G249" i="6"/>
  <c r="H249" i="6"/>
  <c r="F250" i="6"/>
  <c r="G250" i="6"/>
  <c r="H250" i="6"/>
  <c r="F251" i="6"/>
  <c r="G251" i="6"/>
  <c r="H251" i="6"/>
  <c r="F252" i="6"/>
  <c r="G252" i="6"/>
  <c r="H252" i="6"/>
  <c r="F253" i="6"/>
  <c r="G253" i="6"/>
  <c r="H253" i="6"/>
  <c r="F254" i="6"/>
  <c r="G254" i="6"/>
  <c r="H254" i="6"/>
  <c r="F255" i="6"/>
  <c r="G255" i="6"/>
  <c r="H255" i="6"/>
  <c r="F256" i="6"/>
  <c r="G256" i="6"/>
  <c r="H256" i="6"/>
  <c r="F257" i="6"/>
  <c r="G257" i="6"/>
  <c r="H257" i="6"/>
  <c r="F258" i="6"/>
  <c r="G258" i="6"/>
  <c r="H258" i="6"/>
  <c r="F259" i="6"/>
  <c r="G259" i="6"/>
  <c r="H259" i="6"/>
  <c r="F260" i="6"/>
  <c r="G260" i="6"/>
  <c r="H260" i="6"/>
  <c r="F261" i="6"/>
  <c r="G261" i="6"/>
  <c r="H261" i="6"/>
  <c r="F262" i="6"/>
  <c r="G262" i="6"/>
  <c r="H262" i="6"/>
  <c r="F263" i="6"/>
  <c r="G263" i="6"/>
  <c r="H263" i="6"/>
  <c r="F264" i="6"/>
  <c r="G264" i="6"/>
  <c r="H264" i="6"/>
  <c r="F265" i="6"/>
  <c r="G265" i="6"/>
  <c r="H265" i="6"/>
  <c r="F266" i="6"/>
  <c r="G266" i="6"/>
  <c r="H266" i="6"/>
  <c r="F267" i="6"/>
  <c r="G267" i="6"/>
  <c r="H267" i="6"/>
  <c r="F268" i="6"/>
  <c r="G268" i="6"/>
  <c r="H268" i="6"/>
  <c r="F269" i="6"/>
  <c r="G269" i="6"/>
  <c r="H269" i="6"/>
  <c r="F270" i="6"/>
  <c r="G270" i="6"/>
  <c r="H270" i="6"/>
  <c r="F271" i="6"/>
  <c r="G271" i="6"/>
  <c r="H271" i="6"/>
  <c r="F272" i="6"/>
  <c r="G272" i="6"/>
  <c r="H272" i="6"/>
  <c r="F273" i="6"/>
  <c r="G273" i="6"/>
  <c r="H273" i="6"/>
  <c r="F274" i="6"/>
  <c r="G274" i="6"/>
  <c r="H274" i="6"/>
  <c r="F275" i="6"/>
  <c r="G275" i="6"/>
  <c r="H275" i="6"/>
  <c r="F276" i="6"/>
  <c r="G276" i="6"/>
  <c r="H276" i="6"/>
  <c r="F277" i="6"/>
  <c r="G277" i="6"/>
  <c r="H277" i="6"/>
  <c r="F278" i="6"/>
  <c r="G278" i="6"/>
  <c r="H278" i="6"/>
  <c r="F279" i="6"/>
  <c r="G279" i="6"/>
  <c r="H279" i="6"/>
  <c r="F280" i="6"/>
  <c r="G280" i="6"/>
  <c r="H280" i="6"/>
  <c r="F281" i="6"/>
  <c r="G281" i="6"/>
  <c r="H281" i="6"/>
  <c r="F282" i="6"/>
  <c r="G282" i="6"/>
  <c r="H282" i="6"/>
  <c r="F283" i="6"/>
  <c r="G283" i="6"/>
  <c r="H283" i="6"/>
  <c r="F284" i="6"/>
  <c r="G284" i="6"/>
  <c r="H284" i="6"/>
  <c r="F285" i="6"/>
  <c r="G285" i="6"/>
  <c r="H285" i="6"/>
  <c r="F286" i="6"/>
  <c r="G286" i="6"/>
  <c r="H286" i="6"/>
  <c r="F287" i="6"/>
  <c r="G287" i="6"/>
  <c r="H287" i="6"/>
  <c r="F288" i="6"/>
  <c r="G288" i="6"/>
  <c r="H288" i="6"/>
  <c r="F289" i="6"/>
  <c r="G289" i="6"/>
  <c r="H289" i="6"/>
  <c r="F290" i="6"/>
  <c r="G290" i="6"/>
  <c r="H290" i="6"/>
  <c r="F291" i="6"/>
  <c r="G291" i="6"/>
  <c r="H291" i="6"/>
  <c r="F292" i="6"/>
  <c r="G292" i="6"/>
  <c r="H292" i="6"/>
  <c r="F293" i="6"/>
  <c r="G293" i="6"/>
  <c r="H293" i="6"/>
  <c r="F294" i="6"/>
  <c r="G294" i="6"/>
  <c r="H294" i="6"/>
  <c r="F295" i="6"/>
  <c r="G295" i="6"/>
  <c r="H295" i="6"/>
  <c r="F296" i="6"/>
  <c r="G296" i="6"/>
  <c r="H296" i="6"/>
  <c r="F297" i="6"/>
  <c r="G297" i="6"/>
  <c r="H297" i="6"/>
  <c r="F298" i="6"/>
  <c r="G298" i="6"/>
  <c r="H298" i="6"/>
  <c r="F299" i="6"/>
  <c r="G299" i="6"/>
  <c r="H299" i="6"/>
  <c r="F300" i="6"/>
  <c r="G300" i="6"/>
  <c r="H300" i="6"/>
  <c r="F301" i="6"/>
  <c r="G301" i="6"/>
  <c r="H301" i="6"/>
  <c r="F302" i="6"/>
  <c r="G302" i="6"/>
  <c r="H302" i="6"/>
  <c r="F303" i="6"/>
  <c r="G303" i="6"/>
  <c r="H303" i="6"/>
  <c r="F304" i="6"/>
  <c r="G304" i="6"/>
  <c r="H304" i="6"/>
  <c r="F305" i="6"/>
  <c r="G305" i="6"/>
  <c r="H305" i="6"/>
  <c r="F306" i="6"/>
  <c r="G306" i="6"/>
  <c r="H306" i="6"/>
  <c r="F307" i="6"/>
  <c r="G307" i="6"/>
  <c r="H307" i="6"/>
  <c r="F308" i="6"/>
  <c r="G308" i="6"/>
  <c r="H308" i="6"/>
  <c r="F309" i="6"/>
  <c r="G309" i="6"/>
  <c r="H309" i="6"/>
  <c r="F310" i="6"/>
  <c r="G310" i="6"/>
  <c r="H310" i="6"/>
  <c r="F311" i="6"/>
  <c r="G311" i="6"/>
  <c r="H311" i="6"/>
  <c r="F312" i="6"/>
  <c r="G312" i="6"/>
  <c r="H312" i="6"/>
  <c r="F313" i="6"/>
  <c r="G313" i="6"/>
  <c r="H313" i="6"/>
  <c r="F314" i="6"/>
  <c r="G314" i="6"/>
  <c r="H314" i="6"/>
  <c r="F315" i="6"/>
  <c r="G315" i="6"/>
  <c r="H315" i="6"/>
  <c r="F316" i="6"/>
  <c r="G316" i="6"/>
  <c r="H316" i="6"/>
  <c r="F317" i="6"/>
  <c r="G317" i="6"/>
  <c r="H317" i="6"/>
  <c r="F318" i="6"/>
  <c r="G318" i="6"/>
  <c r="H318" i="6"/>
  <c r="F319" i="6"/>
  <c r="G319" i="6"/>
  <c r="H319" i="6"/>
  <c r="F320" i="6"/>
  <c r="G320" i="6"/>
  <c r="H320" i="6"/>
  <c r="F321" i="6"/>
  <c r="G321" i="6"/>
  <c r="H321" i="6"/>
  <c r="F322" i="6"/>
  <c r="G322" i="6"/>
  <c r="H322" i="6"/>
  <c r="F323" i="6"/>
  <c r="G323" i="6"/>
  <c r="H323" i="6"/>
  <c r="F324" i="6"/>
  <c r="G324" i="6"/>
  <c r="H324" i="6"/>
  <c r="F325" i="6"/>
  <c r="G325" i="6"/>
  <c r="H325" i="6"/>
  <c r="F326" i="6"/>
  <c r="G326" i="6"/>
  <c r="H326" i="6"/>
  <c r="F327" i="6"/>
  <c r="G327" i="6"/>
  <c r="H327" i="6"/>
  <c r="F328" i="6"/>
  <c r="G328" i="6"/>
  <c r="H328" i="6"/>
  <c r="F329" i="6"/>
  <c r="G329" i="6"/>
  <c r="H329" i="6"/>
  <c r="F330" i="6"/>
  <c r="G330" i="6"/>
  <c r="H330" i="6"/>
  <c r="F331" i="6"/>
  <c r="G331" i="6"/>
  <c r="H331" i="6"/>
  <c r="F332" i="6"/>
  <c r="G332" i="6"/>
  <c r="H332" i="6"/>
  <c r="F333" i="6"/>
  <c r="G333" i="6"/>
  <c r="H333" i="6"/>
  <c r="F334" i="6"/>
  <c r="G334" i="6"/>
  <c r="H334" i="6"/>
  <c r="F335" i="6"/>
  <c r="G335" i="6"/>
  <c r="H335" i="6"/>
  <c r="F336" i="6"/>
  <c r="G336" i="6"/>
  <c r="H336" i="6"/>
  <c r="F337" i="6"/>
  <c r="G337" i="6"/>
  <c r="H337" i="6"/>
  <c r="F338" i="6"/>
  <c r="G338" i="6"/>
  <c r="H338" i="6"/>
  <c r="F339" i="6"/>
  <c r="G339" i="6"/>
  <c r="H339" i="6"/>
  <c r="F340" i="6"/>
  <c r="G340" i="6"/>
  <c r="H340" i="6"/>
  <c r="F341" i="6"/>
  <c r="G341" i="6"/>
  <c r="H341" i="6"/>
  <c r="F342" i="6"/>
  <c r="G342" i="6"/>
  <c r="H342" i="6"/>
  <c r="F343" i="6"/>
  <c r="G343" i="6"/>
  <c r="H343" i="6"/>
  <c r="F344" i="6"/>
  <c r="G344" i="6"/>
  <c r="H344" i="6"/>
  <c r="F345" i="6"/>
  <c r="G345" i="6"/>
  <c r="H345" i="6"/>
  <c r="F346" i="6"/>
  <c r="G346" i="6"/>
  <c r="H346" i="6"/>
  <c r="F347" i="6"/>
  <c r="G347" i="6"/>
  <c r="H347" i="6"/>
  <c r="F348" i="6"/>
  <c r="G348" i="6"/>
  <c r="H348" i="6"/>
  <c r="F349" i="6"/>
  <c r="G349" i="6"/>
  <c r="H349" i="6"/>
  <c r="F350" i="6"/>
  <c r="G350" i="6"/>
  <c r="H350" i="6"/>
  <c r="F351" i="6"/>
  <c r="G351" i="6"/>
  <c r="H351" i="6"/>
  <c r="F352" i="6"/>
  <c r="G352" i="6"/>
  <c r="H352" i="6"/>
  <c r="F353" i="6"/>
  <c r="G353" i="6"/>
  <c r="H353" i="6"/>
  <c r="F354" i="6"/>
  <c r="G354" i="6"/>
  <c r="H354" i="6"/>
  <c r="F355" i="6"/>
  <c r="G355" i="6"/>
  <c r="H355" i="6"/>
  <c r="F356" i="6"/>
  <c r="G356" i="6"/>
  <c r="H356" i="6"/>
  <c r="F357" i="6"/>
  <c r="G357" i="6"/>
  <c r="H357" i="6"/>
  <c r="F358" i="6"/>
  <c r="G358" i="6"/>
  <c r="H358" i="6"/>
  <c r="F359" i="6"/>
  <c r="G359" i="6"/>
  <c r="H359" i="6"/>
  <c r="F360" i="6"/>
  <c r="G360" i="6"/>
  <c r="H360" i="6"/>
  <c r="F361" i="6"/>
  <c r="G361" i="6"/>
  <c r="H361" i="6"/>
  <c r="F362" i="6"/>
  <c r="G362" i="6"/>
  <c r="H362" i="6"/>
  <c r="F363" i="6"/>
  <c r="G363" i="6"/>
  <c r="H363" i="6"/>
  <c r="F364" i="6"/>
  <c r="G364" i="6"/>
  <c r="H364" i="6"/>
  <c r="F365" i="6"/>
  <c r="G365" i="6"/>
  <c r="H365" i="6"/>
  <c r="F366" i="6"/>
  <c r="G366" i="6"/>
  <c r="H366" i="6"/>
  <c r="F367" i="6"/>
  <c r="G367" i="6"/>
  <c r="H367" i="6"/>
  <c r="F368" i="6"/>
  <c r="G368" i="6"/>
  <c r="H368" i="6"/>
  <c r="F369" i="6"/>
  <c r="G369" i="6"/>
  <c r="H369" i="6"/>
  <c r="F370" i="6"/>
  <c r="G370" i="6"/>
  <c r="H370" i="6"/>
  <c r="F371" i="6"/>
  <c r="G371" i="6"/>
  <c r="H371" i="6"/>
  <c r="F372" i="6"/>
  <c r="G372" i="6"/>
  <c r="H372" i="6"/>
  <c r="F373" i="6"/>
  <c r="G373" i="6"/>
  <c r="H373" i="6"/>
  <c r="F374" i="6"/>
  <c r="G374" i="6"/>
  <c r="H374" i="6"/>
  <c r="F375" i="6"/>
  <c r="G375" i="6"/>
  <c r="H375" i="6"/>
  <c r="F376" i="6"/>
  <c r="G376" i="6"/>
  <c r="H376" i="6"/>
  <c r="F377" i="6"/>
  <c r="G377" i="6"/>
  <c r="H377" i="6"/>
  <c r="F378" i="6"/>
  <c r="G378" i="6"/>
  <c r="H378" i="6"/>
  <c r="F379" i="6"/>
  <c r="G379" i="6"/>
  <c r="H379" i="6"/>
  <c r="F380" i="6"/>
  <c r="G380" i="6"/>
  <c r="H380" i="6"/>
  <c r="F381" i="6"/>
  <c r="G381" i="6"/>
  <c r="H381" i="6"/>
  <c r="F382" i="6"/>
  <c r="G382" i="6"/>
  <c r="H382" i="6"/>
  <c r="F383" i="6"/>
  <c r="G383" i="6"/>
  <c r="H383" i="6"/>
  <c r="F384" i="6"/>
  <c r="G384" i="6"/>
  <c r="H384" i="6"/>
  <c r="F385" i="6"/>
  <c r="G385" i="6"/>
  <c r="H385" i="6"/>
  <c r="F386" i="6"/>
  <c r="G386" i="6"/>
  <c r="H386" i="6"/>
  <c r="F387" i="6"/>
  <c r="G387" i="6"/>
  <c r="H387" i="6"/>
  <c r="F388" i="6"/>
  <c r="G388" i="6"/>
  <c r="H388" i="6"/>
  <c r="F389" i="6"/>
  <c r="G389" i="6"/>
  <c r="H389" i="6"/>
  <c r="F390" i="6"/>
  <c r="G390" i="6"/>
  <c r="H390" i="6"/>
  <c r="F391" i="6"/>
  <c r="G391" i="6"/>
  <c r="H391" i="6"/>
  <c r="F392" i="6"/>
  <c r="G392" i="6"/>
  <c r="H392" i="6"/>
  <c r="F393" i="6"/>
  <c r="G393" i="6"/>
  <c r="H393" i="6"/>
  <c r="F394" i="6"/>
  <c r="G394" i="6"/>
  <c r="H394" i="6"/>
  <c r="F395" i="6"/>
  <c r="G395" i="6"/>
  <c r="H395" i="6"/>
  <c r="F396" i="6"/>
  <c r="G396" i="6"/>
  <c r="H396" i="6"/>
  <c r="F397" i="6"/>
  <c r="G397" i="6"/>
  <c r="H397" i="6"/>
  <c r="F398" i="6"/>
  <c r="G398" i="6"/>
  <c r="H398" i="6"/>
  <c r="F399" i="6"/>
  <c r="G399" i="6"/>
  <c r="H399" i="6"/>
  <c r="F400" i="6"/>
  <c r="G400" i="6"/>
  <c r="H400" i="6"/>
  <c r="F401" i="6"/>
  <c r="G401" i="6"/>
  <c r="H401" i="6"/>
  <c r="F402" i="6"/>
  <c r="G402" i="6"/>
  <c r="H402" i="6"/>
  <c r="F403" i="6"/>
  <c r="G403" i="6"/>
  <c r="H403" i="6"/>
  <c r="F404" i="6"/>
  <c r="G404" i="6"/>
  <c r="H404" i="6"/>
  <c r="F405" i="6"/>
  <c r="G405" i="6"/>
  <c r="H405" i="6"/>
  <c r="F406" i="6"/>
  <c r="G406" i="6"/>
  <c r="H406" i="6"/>
  <c r="F407" i="6"/>
  <c r="G407" i="6"/>
  <c r="H407" i="6"/>
  <c r="F408" i="6"/>
  <c r="G408" i="6"/>
  <c r="H408" i="6"/>
  <c r="F409" i="6"/>
  <c r="G409" i="6"/>
  <c r="H409" i="6"/>
  <c r="F410" i="6"/>
  <c r="G410" i="6"/>
  <c r="H410" i="6"/>
  <c r="F411" i="6"/>
  <c r="G411" i="6"/>
  <c r="H411" i="6"/>
  <c r="F412" i="6"/>
  <c r="G412" i="6"/>
  <c r="H412" i="6"/>
  <c r="F413" i="6"/>
  <c r="G413" i="6"/>
  <c r="H413" i="6"/>
  <c r="F414" i="6"/>
  <c r="G414" i="6"/>
  <c r="H414" i="6"/>
  <c r="F415" i="6"/>
  <c r="G415" i="6"/>
  <c r="H415" i="6"/>
  <c r="F416" i="6"/>
  <c r="G416" i="6"/>
  <c r="H416" i="6"/>
  <c r="F417" i="6"/>
  <c r="G417" i="6"/>
  <c r="H417" i="6"/>
  <c r="F418" i="6"/>
  <c r="G418" i="6"/>
  <c r="H418" i="6"/>
  <c r="F419" i="6"/>
  <c r="G419" i="6"/>
  <c r="H419" i="6"/>
  <c r="F420" i="6"/>
  <c r="G420" i="6"/>
  <c r="H420" i="6"/>
  <c r="F421" i="6"/>
  <c r="G421" i="6"/>
  <c r="H421" i="6"/>
  <c r="F422" i="6"/>
  <c r="G422" i="6"/>
  <c r="H422" i="6"/>
  <c r="F423" i="6"/>
  <c r="G423" i="6"/>
  <c r="H423" i="6"/>
  <c r="F424" i="6"/>
  <c r="G424" i="6"/>
  <c r="H424" i="6"/>
  <c r="F425" i="6"/>
  <c r="G425" i="6"/>
  <c r="H425" i="6"/>
  <c r="F426" i="6"/>
  <c r="G426" i="6"/>
  <c r="H426" i="6"/>
  <c r="F427" i="6"/>
  <c r="G427" i="6"/>
  <c r="H427" i="6"/>
  <c r="F428" i="6"/>
  <c r="G428" i="6"/>
  <c r="H428" i="6"/>
  <c r="F429" i="6"/>
  <c r="G429" i="6"/>
  <c r="H429" i="6"/>
  <c r="F430" i="6"/>
  <c r="G430" i="6"/>
  <c r="H430" i="6"/>
  <c r="F431" i="6"/>
  <c r="G431" i="6"/>
  <c r="H431" i="6"/>
  <c r="F432" i="6"/>
  <c r="G432" i="6"/>
  <c r="H432" i="6"/>
  <c r="F433" i="6"/>
  <c r="G433" i="6"/>
  <c r="H433" i="6"/>
  <c r="F434" i="6"/>
  <c r="G434" i="6"/>
  <c r="H434" i="6"/>
  <c r="F435" i="6"/>
  <c r="G435" i="6"/>
  <c r="H435" i="6"/>
  <c r="F436" i="6"/>
  <c r="G436" i="6"/>
  <c r="H436" i="6"/>
  <c r="F437" i="6"/>
  <c r="G437" i="6"/>
  <c r="H437" i="6"/>
  <c r="F438" i="6"/>
  <c r="G438" i="6"/>
  <c r="H438" i="6"/>
  <c r="F439" i="6"/>
  <c r="G439" i="6"/>
  <c r="H439" i="6"/>
  <c r="F440" i="6"/>
  <c r="G440" i="6"/>
  <c r="H440" i="6"/>
  <c r="F441" i="6"/>
  <c r="G441" i="6"/>
  <c r="H441" i="6"/>
  <c r="F442" i="6"/>
  <c r="G442" i="6"/>
  <c r="H442" i="6"/>
  <c r="F443" i="6"/>
  <c r="G443" i="6"/>
  <c r="H443" i="6"/>
  <c r="F444" i="6"/>
  <c r="G444" i="6"/>
  <c r="H444" i="6"/>
  <c r="F445" i="6"/>
  <c r="G445" i="6"/>
  <c r="H445" i="6"/>
  <c r="F446" i="6"/>
  <c r="G446" i="6"/>
  <c r="H446" i="6"/>
  <c r="F447" i="6"/>
  <c r="G447" i="6"/>
  <c r="H447" i="6"/>
  <c r="F448" i="6"/>
  <c r="G448" i="6"/>
  <c r="H448" i="6"/>
  <c r="F449" i="6"/>
  <c r="G449" i="6"/>
  <c r="H449" i="6"/>
  <c r="F450" i="6"/>
  <c r="G450" i="6"/>
  <c r="H450" i="6"/>
  <c r="F451" i="6"/>
  <c r="G451" i="6"/>
  <c r="H451" i="6"/>
  <c r="F452" i="6"/>
  <c r="G452" i="6"/>
  <c r="H452" i="6"/>
  <c r="F453" i="6"/>
  <c r="G453" i="6"/>
  <c r="H453" i="6"/>
  <c r="F454" i="6"/>
  <c r="G454" i="6"/>
  <c r="H454" i="6"/>
  <c r="F455" i="6"/>
  <c r="G455" i="6"/>
  <c r="H455" i="6"/>
  <c r="F456" i="6"/>
  <c r="G456" i="6"/>
  <c r="H456" i="6"/>
  <c r="F457" i="6"/>
  <c r="G457" i="6"/>
  <c r="H457" i="6"/>
  <c r="F458" i="6"/>
  <c r="G458" i="6"/>
  <c r="H458" i="6"/>
  <c r="F459" i="6"/>
  <c r="G459" i="6"/>
  <c r="H459" i="6"/>
  <c r="F460" i="6"/>
  <c r="G460" i="6"/>
  <c r="H460" i="6"/>
  <c r="F461" i="6"/>
  <c r="G461" i="6"/>
  <c r="H461" i="6"/>
  <c r="F462" i="6"/>
  <c r="G462" i="6"/>
  <c r="H462" i="6"/>
  <c r="F463" i="6"/>
  <c r="G463" i="6"/>
  <c r="H463" i="6"/>
  <c r="F464" i="6"/>
  <c r="G464" i="6"/>
  <c r="H464" i="6"/>
  <c r="F465" i="6"/>
  <c r="G465" i="6"/>
  <c r="H465" i="6"/>
  <c r="F466" i="6"/>
  <c r="G466" i="6"/>
  <c r="H466" i="6"/>
  <c r="F467" i="6"/>
  <c r="G467" i="6"/>
  <c r="H467" i="6"/>
  <c r="F468" i="6"/>
  <c r="G468" i="6"/>
  <c r="H468" i="6"/>
  <c r="F469" i="6"/>
  <c r="G469" i="6"/>
  <c r="H469" i="6"/>
  <c r="F470" i="6"/>
  <c r="G470" i="6"/>
  <c r="H470" i="6"/>
  <c r="F471" i="6"/>
  <c r="G471" i="6"/>
  <c r="H471" i="6"/>
  <c r="F472" i="6"/>
  <c r="G472" i="6"/>
  <c r="H472" i="6"/>
  <c r="F473" i="6"/>
  <c r="G473" i="6"/>
  <c r="H473" i="6"/>
  <c r="F474" i="6"/>
  <c r="G474" i="6"/>
  <c r="H474" i="6"/>
  <c r="F475" i="6"/>
  <c r="G475" i="6"/>
  <c r="H475" i="6"/>
  <c r="F476" i="6"/>
  <c r="G476" i="6"/>
  <c r="H476" i="6"/>
  <c r="F477" i="6"/>
  <c r="G477" i="6"/>
  <c r="H477" i="6"/>
  <c r="F478" i="6"/>
  <c r="G478" i="6"/>
  <c r="H478" i="6"/>
  <c r="F479" i="6"/>
  <c r="G479" i="6"/>
  <c r="H479" i="6"/>
  <c r="F480" i="6"/>
  <c r="G480" i="6"/>
  <c r="H480" i="6"/>
  <c r="F481" i="6"/>
  <c r="G481" i="6"/>
  <c r="H481" i="6"/>
  <c r="F482" i="6"/>
  <c r="G482" i="6"/>
  <c r="H482" i="6"/>
  <c r="F483" i="6"/>
  <c r="G483" i="6"/>
  <c r="H483" i="6"/>
  <c r="F484" i="6"/>
  <c r="G484" i="6"/>
  <c r="H484" i="6"/>
  <c r="F485" i="6"/>
  <c r="G485" i="6"/>
  <c r="H485" i="6"/>
  <c r="F486" i="6"/>
  <c r="G486" i="6"/>
  <c r="H486" i="6"/>
  <c r="F487" i="6"/>
  <c r="G487" i="6"/>
  <c r="H487" i="6"/>
  <c r="F488" i="6"/>
  <c r="G488" i="6"/>
  <c r="H488" i="6"/>
  <c r="F489" i="6"/>
  <c r="G489" i="6"/>
  <c r="H489" i="6"/>
  <c r="F490" i="6"/>
  <c r="G490" i="6"/>
  <c r="H490" i="6"/>
  <c r="F491" i="6"/>
  <c r="G491" i="6"/>
  <c r="H491" i="6"/>
  <c r="F492" i="6"/>
  <c r="G492" i="6"/>
  <c r="H492" i="6"/>
  <c r="F493" i="6"/>
  <c r="G493" i="6"/>
  <c r="H493" i="6"/>
  <c r="F494" i="6"/>
  <c r="G494" i="6"/>
  <c r="H494" i="6"/>
  <c r="F495" i="6"/>
  <c r="G495" i="6"/>
  <c r="H495" i="6"/>
  <c r="F496" i="6"/>
  <c r="G496" i="6"/>
  <c r="H496" i="6"/>
  <c r="F497" i="6"/>
  <c r="G497" i="6"/>
  <c r="H497" i="6"/>
  <c r="F498" i="6"/>
  <c r="G498" i="6"/>
  <c r="H498" i="6"/>
  <c r="F499" i="6"/>
  <c r="G499" i="6"/>
  <c r="H499" i="6"/>
  <c r="F500" i="6"/>
  <c r="G500" i="6"/>
  <c r="H500" i="6"/>
  <c r="H6" i="6"/>
  <c r="G6" i="6"/>
  <c r="F6" i="6"/>
  <c r="G8" i="1"/>
  <c r="H8" i="1"/>
  <c r="G9" i="1"/>
  <c r="H9" i="1"/>
  <c r="G10" i="1"/>
  <c r="H10" i="1"/>
  <c r="F11" i="1"/>
  <c r="G11" i="1"/>
  <c r="H11" i="1"/>
  <c r="F12" i="1"/>
  <c r="G12" i="1"/>
  <c r="H12" i="1"/>
  <c r="F13" i="1"/>
  <c r="G13" i="1"/>
  <c r="H13" i="1"/>
  <c r="F14" i="1"/>
  <c r="G14" i="1"/>
  <c r="H14" i="1"/>
  <c r="F15" i="1"/>
  <c r="G15" i="1"/>
  <c r="H15" i="1"/>
  <c r="F16" i="1"/>
  <c r="G16" i="1"/>
  <c r="H16" i="1"/>
  <c r="F17" i="1"/>
  <c r="G17" i="1"/>
  <c r="H17" i="1"/>
  <c r="F18" i="1"/>
  <c r="G18" i="1"/>
  <c r="H18" i="1"/>
  <c r="F19" i="1"/>
  <c r="G19" i="1"/>
  <c r="H19" i="1"/>
  <c r="F20" i="1"/>
  <c r="G20" i="1"/>
  <c r="H20" i="1"/>
  <c r="F21" i="1"/>
  <c r="G21" i="1"/>
  <c r="H21" i="1"/>
  <c r="F22" i="1"/>
  <c r="G22" i="1"/>
  <c r="H22" i="1"/>
  <c r="F23" i="1"/>
  <c r="G23" i="1"/>
  <c r="H23" i="1"/>
  <c r="F24" i="1"/>
  <c r="G24" i="1"/>
  <c r="H24" i="1"/>
  <c r="F25" i="1"/>
  <c r="G25" i="1"/>
  <c r="H25" i="1"/>
  <c r="F26" i="1"/>
  <c r="G26" i="1"/>
  <c r="H26" i="1"/>
  <c r="F27" i="1"/>
  <c r="G27" i="1"/>
  <c r="H27" i="1"/>
  <c r="F28" i="1"/>
  <c r="G28" i="1"/>
  <c r="H28" i="1"/>
  <c r="F29" i="1"/>
  <c r="G29" i="1"/>
  <c r="H29" i="1"/>
  <c r="F30" i="1"/>
  <c r="G30" i="1"/>
  <c r="H30" i="1"/>
  <c r="F31" i="1"/>
  <c r="G31" i="1"/>
  <c r="H31" i="1"/>
  <c r="F32" i="1"/>
  <c r="G32" i="1"/>
  <c r="H32" i="1"/>
  <c r="F33" i="1"/>
  <c r="G33" i="1"/>
  <c r="H33" i="1"/>
  <c r="F34" i="1"/>
  <c r="G34" i="1"/>
  <c r="H34" i="1"/>
  <c r="F35" i="1"/>
  <c r="G35" i="1"/>
  <c r="H35" i="1"/>
  <c r="F36" i="1"/>
  <c r="G36" i="1"/>
  <c r="H36" i="1"/>
  <c r="F37" i="1"/>
  <c r="G37" i="1"/>
  <c r="H37" i="1"/>
  <c r="F38" i="1"/>
  <c r="G38" i="1"/>
  <c r="H38" i="1"/>
  <c r="F39" i="1"/>
  <c r="G39" i="1"/>
  <c r="H39" i="1"/>
  <c r="F40" i="1"/>
  <c r="G40" i="1"/>
  <c r="H40" i="1"/>
  <c r="F41" i="1"/>
  <c r="G41" i="1"/>
  <c r="H41" i="1"/>
  <c r="F42" i="1"/>
  <c r="G42" i="1"/>
  <c r="H42" i="1"/>
  <c r="F43" i="1"/>
  <c r="G43" i="1"/>
  <c r="H43" i="1"/>
  <c r="F44" i="1"/>
  <c r="G44" i="1"/>
  <c r="H44" i="1"/>
  <c r="F45" i="1"/>
  <c r="G45" i="1"/>
  <c r="H45" i="1"/>
  <c r="F46" i="1"/>
  <c r="G46" i="1"/>
  <c r="H46" i="1"/>
  <c r="F47" i="1"/>
  <c r="G47" i="1"/>
  <c r="H47" i="1"/>
  <c r="F48" i="1"/>
  <c r="G48" i="1"/>
  <c r="H48" i="1"/>
  <c r="F49" i="1"/>
  <c r="G49" i="1"/>
  <c r="H49" i="1"/>
  <c r="F50" i="1"/>
  <c r="G50" i="1"/>
  <c r="H50" i="1"/>
  <c r="F51" i="1"/>
  <c r="G51" i="1"/>
  <c r="H51" i="1"/>
  <c r="F52" i="1"/>
  <c r="G52" i="1"/>
  <c r="H52" i="1"/>
  <c r="F53" i="1"/>
  <c r="G53" i="1"/>
  <c r="H53" i="1"/>
  <c r="F54" i="1"/>
  <c r="G54" i="1"/>
  <c r="H54" i="1"/>
  <c r="F55" i="1"/>
  <c r="G55" i="1"/>
  <c r="H55" i="1"/>
  <c r="F56" i="1"/>
  <c r="G56" i="1"/>
  <c r="H56" i="1"/>
  <c r="F57" i="1"/>
  <c r="G57" i="1"/>
  <c r="H57" i="1"/>
  <c r="F58" i="1"/>
  <c r="G58" i="1"/>
  <c r="H58" i="1"/>
  <c r="F59" i="1"/>
  <c r="G59" i="1"/>
  <c r="H59" i="1"/>
  <c r="F60" i="1"/>
  <c r="G60" i="1"/>
  <c r="H60" i="1"/>
  <c r="F61" i="1"/>
  <c r="G61" i="1"/>
  <c r="H61" i="1"/>
  <c r="F62" i="1"/>
  <c r="G62" i="1"/>
  <c r="H62" i="1"/>
  <c r="F63" i="1"/>
  <c r="G63" i="1"/>
  <c r="H63" i="1"/>
  <c r="F64" i="1"/>
  <c r="G64" i="1"/>
  <c r="H64" i="1"/>
  <c r="F65" i="1"/>
  <c r="G65" i="1"/>
  <c r="H65" i="1"/>
  <c r="F66" i="1"/>
  <c r="G66" i="1"/>
  <c r="H66" i="1"/>
  <c r="F67" i="1"/>
  <c r="G67" i="1"/>
  <c r="H67" i="1"/>
  <c r="F68" i="1"/>
  <c r="G68" i="1"/>
  <c r="H68" i="1"/>
  <c r="F69" i="1"/>
  <c r="G69" i="1"/>
  <c r="H69" i="1"/>
  <c r="F70" i="1"/>
  <c r="G70" i="1"/>
  <c r="H70" i="1"/>
  <c r="F71" i="1"/>
  <c r="G71" i="1"/>
  <c r="H71" i="1"/>
  <c r="F72" i="1"/>
  <c r="G72" i="1"/>
  <c r="H72" i="1"/>
  <c r="F73" i="1"/>
  <c r="G73" i="1"/>
  <c r="H73" i="1"/>
  <c r="F74" i="1"/>
  <c r="G74" i="1"/>
  <c r="H74" i="1"/>
  <c r="F75" i="1"/>
  <c r="G75" i="1"/>
  <c r="H75" i="1"/>
  <c r="F76" i="1"/>
  <c r="G76" i="1"/>
  <c r="H76" i="1"/>
  <c r="F77" i="1"/>
  <c r="G77" i="1"/>
  <c r="H77" i="1"/>
  <c r="F78" i="1"/>
  <c r="G78" i="1"/>
  <c r="H78" i="1"/>
  <c r="F79" i="1"/>
  <c r="G79" i="1"/>
  <c r="H79" i="1"/>
  <c r="F80" i="1"/>
  <c r="G80" i="1"/>
  <c r="H80" i="1"/>
  <c r="F81" i="1"/>
  <c r="G81" i="1"/>
  <c r="H81" i="1"/>
  <c r="F82" i="1"/>
  <c r="G82" i="1"/>
  <c r="H82" i="1"/>
  <c r="F83" i="1"/>
  <c r="G83" i="1"/>
  <c r="H83" i="1"/>
  <c r="F84" i="1"/>
  <c r="G84" i="1"/>
  <c r="H84" i="1"/>
  <c r="F85" i="1"/>
  <c r="G85" i="1"/>
  <c r="H85" i="1"/>
  <c r="F86" i="1"/>
  <c r="G86" i="1"/>
  <c r="H86" i="1"/>
  <c r="F87" i="1"/>
  <c r="G87" i="1"/>
  <c r="H87" i="1"/>
  <c r="F88" i="1"/>
  <c r="G88" i="1"/>
  <c r="H88" i="1"/>
  <c r="F89" i="1"/>
  <c r="G89" i="1"/>
  <c r="H89" i="1"/>
  <c r="F90" i="1"/>
  <c r="G90" i="1"/>
  <c r="H90" i="1"/>
  <c r="F91" i="1"/>
  <c r="G91" i="1"/>
  <c r="H91" i="1"/>
  <c r="F92" i="1"/>
  <c r="G92" i="1"/>
  <c r="H92" i="1"/>
  <c r="F93" i="1"/>
  <c r="G93" i="1"/>
  <c r="H93" i="1"/>
  <c r="F94" i="1"/>
  <c r="G94" i="1"/>
  <c r="H94" i="1"/>
  <c r="F95" i="1"/>
  <c r="G95" i="1"/>
  <c r="H95" i="1"/>
  <c r="F96" i="1"/>
  <c r="G96" i="1"/>
  <c r="H96" i="1"/>
  <c r="F97" i="1"/>
  <c r="G97" i="1"/>
  <c r="H97" i="1"/>
  <c r="F98" i="1"/>
  <c r="G98" i="1"/>
  <c r="H98" i="1"/>
  <c r="F99" i="1"/>
  <c r="G99" i="1"/>
  <c r="H99" i="1"/>
  <c r="F100" i="1"/>
  <c r="G100" i="1"/>
  <c r="H100" i="1"/>
  <c r="F101" i="1"/>
  <c r="G101" i="1"/>
  <c r="H101" i="1"/>
  <c r="F102" i="1"/>
  <c r="G102" i="1"/>
  <c r="H102" i="1"/>
  <c r="F103" i="1"/>
  <c r="G103" i="1"/>
  <c r="H103" i="1"/>
  <c r="F104" i="1"/>
  <c r="G104" i="1"/>
  <c r="H104" i="1"/>
  <c r="F105" i="1"/>
  <c r="G105" i="1"/>
  <c r="H105" i="1"/>
  <c r="F106" i="1"/>
  <c r="G106" i="1"/>
  <c r="H106" i="1"/>
  <c r="F107" i="1"/>
  <c r="G107" i="1"/>
  <c r="H107" i="1"/>
  <c r="F108" i="1"/>
  <c r="G108" i="1"/>
  <c r="H108" i="1"/>
  <c r="F109" i="1"/>
  <c r="G109" i="1"/>
  <c r="H109" i="1"/>
  <c r="F110" i="1"/>
  <c r="G110" i="1"/>
  <c r="H110" i="1"/>
  <c r="F111" i="1"/>
  <c r="G111" i="1"/>
  <c r="H111" i="1"/>
  <c r="F112" i="1"/>
  <c r="G112" i="1"/>
  <c r="H112" i="1"/>
  <c r="F113" i="1"/>
  <c r="G113" i="1"/>
  <c r="H113" i="1"/>
  <c r="F114" i="1"/>
  <c r="G114" i="1"/>
  <c r="H114" i="1"/>
  <c r="F115" i="1"/>
  <c r="G115" i="1"/>
  <c r="H115" i="1"/>
  <c r="F116" i="1"/>
  <c r="G116" i="1"/>
  <c r="H116" i="1"/>
  <c r="F117" i="1"/>
  <c r="G117" i="1"/>
  <c r="H117" i="1"/>
  <c r="F118" i="1"/>
  <c r="G118" i="1"/>
  <c r="H118" i="1"/>
  <c r="F119" i="1"/>
  <c r="G119" i="1"/>
  <c r="H119" i="1"/>
  <c r="F120" i="1"/>
  <c r="G120" i="1"/>
  <c r="H120" i="1"/>
  <c r="F121" i="1"/>
  <c r="G121" i="1"/>
  <c r="H121" i="1"/>
  <c r="F122" i="1"/>
  <c r="G122" i="1"/>
  <c r="H122" i="1"/>
  <c r="F123" i="1"/>
  <c r="G123" i="1"/>
  <c r="H123" i="1"/>
  <c r="F124" i="1"/>
  <c r="G124" i="1"/>
  <c r="H124" i="1"/>
  <c r="F125" i="1"/>
  <c r="G125" i="1"/>
  <c r="H125" i="1"/>
  <c r="F126" i="1"/>
  <c r="G126" i="1"/>
  <c r="H126" i="1"/>
  <c r="F127" i="1"/>
  <c r="G127" i="1"/>
  <c r="H127" i="1"/>
  <c r="F128" i="1"/>
  <c r="G128" i="1"/>
  <c r="H128" i="1"/>
  <c r="F129" i="1"/>
  <c r="G129" i="1"/>
  <c r="H129" i="1"/>
  <c r="F130" i="1"/>
  <c r="G130" i="1"/>
  <c r="H130" i="1"/>
  <c r="F131" i="1"/>
  <c r="G131" i="1"/>
  <c r="H131" i="1"/>
  <c r="F132" i="1"/>
  <c r="G132" i="1"/>
  <c r="H132" i="1"/>
  <c r="F133" i="1"/>
  <c r="G133" i="1"/>
  <c r="H133" i="1"/>
  <c r="F134" i="1"/>
  <c r="G134" i="1"/>
  <c r="H134" i="1"/>
  <c r="F135" i="1"/>
  <c r="G135" i="1"/>
  <c r="H135" i="1"/>
  <c r="F136" i="1"/>
  <c r="G136" i="1"/>
  <c r="H136" i="1"/>
  <c r="F137" i="1"/>
  <c r="G137" i="1"/>
  <c r="H137" i="1"/>
  <c r="F138" i="1"/>
  <c r="G138" i="1"/>
  <c r="H138" i="1"/>
  <c r="F139" i="1"/>
  <c r="G139" i="1"/>
  <c r="H139" i="1"/>
  <c r="F140" i="1"/>
  <c r="G140" i="1"/>
  <c r="H140" i="1"/>
  <c r="F141" i="1"/>
  <c r="G141" i="1"/>
  <c r="H141" i="1"/>
  <c r="F142" i="1"/>
  <c r="G142" i="1"/>
  <c r="H142" i="1"/>
  <c r="F143" i="1"/>
  <c r="G143" i="1"/>
  <c r="H143" i="1"/>
  <c r="F144" i="1"/>
  <c r="G144" i="1"/>
  <c r="H144" i="1"/>
  <c r="F145" i="1"/>
  <c r="G145" i="1"/>
  <c r="H145" i="1"/>
  <c r="F146" i="1"/>
  <c r="G146" i="1"/>
  <c r="H146" i="1"/>
  <c r="F147" i="1"/>
  <c r="G147" i="1"/>
  <c r="H147" i="1"/>
  <c r="F148" i="1"/>
  <c r="G148" i="1"/>
  <c r="H148" i="1"/>
  <c r="F149" i="1"/>
  <c r="G149" i="1"/>
  <c r="H149" i="1"/>
  <c r="F150" i="1"/>
  <c r="G150" i="1"/>
  <c r="H150" i="1"/>
  <c r="F151" i="1"/>
  <c r="G151" i="1"/>
  <c r="H151" i="1"/>
  <c r="F152" i="1"/>
  <c r="G152" i="1"/>
  <c r="H152" i="1"/>
  <c r="F153" i="1"/>
  <c r="G153" i="1"/>
  <c r="H153" i="1"/>
  <c r="F154" i="1"/>
  <c r="G154" i="1"/>
  <c r="H154" i="1"/>
  <c r="F155" i="1"/>
  <c r="G155" i="1"/>
  <c r="H155" i="1"/>
  <c r="F156" i="1"/>
  <c r="G156" i="1"/>
  <c r="H156" i="1"/>
  <c r="F157" i="1"/>
  <c r="G157" i="1"/>
  <c r="H157" i="1"/>
  <c r="F158" i="1"/>
  <c r="G158" i="1"/>
  <c r="H158" i="1"/>
  <c r="F159" i="1"/>
  <c r="G159" i="1"/>
  <c r="H159" i="1"/>
  <c r="F160" i="1"/>
  <c r="G160" i="1"/>
  <c r="H160" i="1"/>
  <c r="F161" i="1"/>
  <c r="G161" i="1"/>
  <c r="H161" i="1"/>
  <c r="F162" i="1"/>
  <c r="G162" i="1"/>
  <c r="H162" i="1"/>
  <c r="F163" i="1"/>
  <c r="G163" i="1"/>
  <c r="H163" i="1"/>
  <c r="F164" i="1"/>
  <c r="G164" i="1"/>
  <c r="H164" i="1"/>
  <c r="F165" i="1"/>
  <c r="G165" i="1"/>
  <c r="H165" i="1"/>
  <c r="F166" i="1"/>
  <c r="G166" i="1"/>
  <c r="H166" i="1"/>
  <c r="F167" i="1"/>
  <c r="G167" i="1"/>
  <c r="H167" i="1"/>
  <c r="F168" i="1"/>
  <c r="G168" i="1"/>
  <c r="H168" i="1"/>
  <c r="F169" i="1"/>
  <c r="G169" i="1"/>
  <c r="H169" i="1"/>
  <c r="F170" i="1"/>
  <c r="G170" i="1"/>
  <c r="H170" i="1"/>
  <c r="F171" i="1"/>
  <c r="G171" i="1"/>
  <c r="H171" i="1"/>
  <c r="F172" i="1"/>
  <c r="G172" i="1"/>
  <c r="H172" i="1"/>
  <c r="F173" i="1"/>
  <c r="G173" i="1"/>
  <c r="H173" i="1"/>
  <c r="F174" i="1"/>
  <c r="G174" i="1"/>
  <c r="H174" i="1"/>
  <c r="F175" i="1"/>
  <c r="G175" i="1"/>
  <c r="H175" i="1"/>
  <c r="F176" i="1"/>
  <c r="G176" i="1"/>
  <c r="H176" i="1"/>
  <c r="F177" i="1"/>
  <c r="G177" i="1"/>
  <c r="H177" i="1"/>
  <c r="F178" i="1"/>
  <c r="G178" i="1"/>
  <c r="H178" i="1"/>
  <c r="F179" i="1"/>
  <c r="G179" i="1"/>
  <c r="H179" i="1"/>
  <c r="F180" i="1"/>
  <c r="G180" i="1"/>
  <c r="H180" i="1"/>
  <c r="F181" i="1"/>
  <c r="G181" i="1"/>
  <c r="H181" i="1"/>
  <c r="F182" i="1"/>
  <c r="G182" i="1"/>
  <c r="H182" i="1"/>
  <c r="F183" i="1"/>
  <c r="G183" i="1"/>
  <c r="H183" i="1"/>
  <c r="F184" i="1"/>
  <c r="G184" i="1"/>
  <c r="H184" i="1"/>
  <c r="F185" i="1"/>
  <c r="G185" i="1"/>
  <c r="H185" i="1"/>
  <c r="F186" i="1"/>
  <c r="G186" i="1"/>
  <c r="H186" i="1"/>
  <c r="F187" i="1"/>
  <c r="G187" i="1"/>
  <c r="H187" i="1"/>
  <c r="F188" i="1"/>
  <c r="G188" i="1"/>
  <c r="H188" i="1"/>
  <c r="F189" i="1"/>
  <c r="G189" i="1"/>
  <c r="H189" i="1"/>
  <c r="F190" i="1"/>
  <c r="G190" i="1"/>
  <c r="H190" i="1"/>
  <c r="F191" i="1"/>
  <c r="G191" i="1"/>
  <c r="H191" i="1"/>
  <c r="F192" i="1"/>
  <c r="G192" i="1"/>
  <c r="H192" i="1"/>
  <c r="F193" i="1"/>
  <c r="G193" i="1"/>
  <c r="H193" i="1"/>
  <c r="F194" i="1"/>
  <c r="G194" i="1"/>
  <c r="H194" i="1"/>
  <c r="F195" i="1"/>
  <c r="G195" i="1"/>
  <c r="H195" i="1"/>
  <c r="F196" i="1"/>
  <c r="G196" i="1"/>
  <c r="H196" i="1"/>
  <c r="F197" i="1"/>
  <c r="G197" i="1"/>
  <c r="H197" i="1"/>
  <c r="F198" i="1"/>
  <c r="G198" i="1"/>
  <c r="H198" i="1"/>
  <c r="F199" i="1"/>
  <c r="G199" i="1"/>
  <c r="H199" i="1"/>
  <c r="F200" i="1"/>
  <c r="G200" i="1"/>
  <c r="H200" i="1"/>
  <c r="F201" i="1"/>
  <c r="G201" i="1"/>
  <c r="H201" i="1"/>
  <c r="F202" i="1"/>
  <c r="G202" i="1"/>
  <c r="H202" i="1"/>
  <c r="F203" i="1"/>
  <c r="G203" i="1"/>
  <c r="H203" i="1"/>
  <c r="F204" i="1"/>
  <c r="G204" i="1"/>
  <c r="H204" i="1"/>
  <c r="F205" i="1"/>
  <c r="G205" i="1"/>
  <c r="H205" i="1"/>
  <c r="F206" i="1"/>
  <c r="G206" i="1"/>
  <c r="H206" i="1"/>
  <c r="F207" i="1"/>
  <c r="G207" i="1"/>
  <c r="H207" i="1"/>
  <c r="F208" i="1"/>
  <c r="G208" i="1"/>
  <c r="H208" i="1"/>
  <c r="F209" i="1"/>
  <c r="G209" i="1"/>
  <c r="H209" i="1"/>
  <c r="F210" i="1"/>
  <c r="G210" i="1"/>
  <c r="H210" i="1"/>
  <c r="F211" i="1"/>
  <c r="G211" i="1"/>
  <c r="H211" i="1"/>
  <c r="F212" i="1"/>
  <c r="G212" i="1"/>
  <c r="H212" i="1"/>
  <c r="F213" i="1"/>
  <c r="G213" i="1"/>
  <c r="H213" i="1"/>
  <c r="F214" i="1"/>
  <c r="G214" i="1"/>
  <c r="H214" i="1"/>
  <c r="F215" i="1"/>
  <c r="G215" i="1"/>
  <c r="H215" i="1"/>
  <c r="F216" i="1"/>
  <c r="G216" i="1"/>
  <c r="H216" i="1"/>
  <c r="F217" i="1"/>
  <c r="G217" i="1"/>
  <c r="H217" i="1"/>
  <c r="F218" i="1"/>
  <c r="G218" i="1"/>
  <c r="H218" i="1"/>
  <c r="F219" i="1"/>
  <c r="G219" i="1"/>
  <c r="H219" i="1"/>
  <c r="F220" i="1"/>
  <c r="G220" i="1"/>
  <c r="H220" i="1"/>
  <c r="F221" i="1"/>
  <c r="G221" i="1"/>
  <c r="H221" i="1"/>
  <c r="F222" i="1"/>
  <c r="G222" i="1"/>
  <c r="H222" i="1"/>
  <c r="F223" i="1"/>
  <c r="G223" i="1"/>
  <c r="H223" i="1"/>
  <c r="F224" i="1"/>
  <c r="G224" i="1"/>
  <c r="H224" i="1"/>
  <c r="F225" i="1"/>
  <c r="G225" i="1"/>
  <c r="H225" i="1"/>
  <c r="F226" i="1"/>
  <c r="G226" i="1"/>
  <c r="H226" i="1"/>
  <c r="F227" i="1"/>
  <c r="G227" i="1"/>
  <c r="H227" i="1"/>
  <c r="F228" i="1"/>
  <c r="G228" i="1"/>
  <c r="H228" i="1"/>
  <c r="F229" i="1"/>
  <c r="G229" i="1"/>
  <c r="H229" i="1"/>
  <c r="F230" i="1"/>
  <c r="G230" i="1"/>
  <c r="H230" i="1"/>
  <c r="F231" i="1"/>
  <c r="G231" i="1"/>
  <c r="H231" i="1"/>
  <c r="F232" i="1"/>
  <c r="G232" i="1"/>
  <c r="H232" i="1"/>
  <c r="F233" i="1"/>
  <c r="G233" i="1"/>
  <c r="H233" i="1"/>
  <c r="F234" i="1"/>
  <c r="G234" i="1"/>
  <c r="H234" i="1"/>
  <c r="F235" i="1"/>
  <c r="G235" i="1"/>
  <c r="H235" i="1"/>
  <c r="F236" i="1"/>
  <c r="G236" i="1"/>
  <c r="H236" i="1"/>
  <c r="F237" i="1"/>
  <c r="G237" i="1"/>
  <c r="H237" i="1"/>
  <c r="F238" i="1"/>
  <c r="G238" i="1"/>
  <c r="H238" i="1"/>
  <c r="F239" i="1"/>
  <c r="G239" i="1"/>
  <c r="H239" i="1"/>
  <c r="F240" i="1"/>
  <c r="G240" i="1"/>
  <c r="H240" i="1"/>
  <c r="F241" i="1"/>
  <c r="G241" i="1"/>
  <c r="H241" i="1"/>
  <c r="F242" i="1"/>
  <c r="G242" i="1"/>
  <c r="H242" i="1"/>
  <c r="F243" i="1"/>
  <c r="G243" i="1"/>
  <c r="H243" i="1"/>
  <c r="F244" i="1"/>
  <c r="G244" i="1"/>
  <c r="H244" i="1"/>
  <c r="F245" i="1"/>
  <c r="G245" i="1"/>
  <c r="H245" i="1"/>
  <c r="F246" i="1"/>
  <c r="G246" i="1"/>
  <c r="H246" i="1"/>
  <c r="F247" i="1"/>
  <c r="G247" i="1"/>
  <c r="H247" i="1"/>
  <c r="F248" i="1"/>
  <c r="G248" i="1"/>
  <c r="H248" i="1"/>
  <c r="F249" i="1"/>
  <c r="G249" i="1"/>
  <c r="H249" i="1"/>
  <c r="F250" i="1"/>
  <c r="G250" i="1"/>
  <c r="H250" i="1"/>
  <c r="F251" i="1"/>
  <c r="G251" i="1"/>
  <c r="H251" i="1"/>
  <c r="F252" i="1"/>
  <c r="G252" i="1"/>
  <c r="H252" i="1"/>
  <c r="F253" i="1"/>
  <c r="G253" i="1"/>
  <c r="H253" i="1"/>
  <c r="F254" i="1"/>
  <c r="G254" i="1"/>
  <c r="H254" i="1"/>
  <c r="F255" i="1"/>
  <c r="G255" i="1"/>
  <c r="H255" i="1"/>
  <c r="F256" i="1"/>
  <c r="G256" i="1"/>
  <c r="H256" i="1"/>
  <c r="F257" i="1"/>
  <c r="G257" i="1"/>
  <c r="H257" i="1"/>
  <c r="F258" i="1"/>
  <c r="G258" i="1"/>
  <c r="H258" i="1"/>
  <c r="F259" i="1"/>
  <c r="G259" i="1"/>
  <c r="H259" i="1"/>
  <c r="F260" i="1"/>
  <c r="G260" i="1"/>
  <c r="H260" i="1"/>
  <c r="F261" i="1"/>
  <c r="G261" i="1"/>
  <c r="H261" i="1"/>
  <c r="F262" i="1"/>
  <c r="G262" i="1"/>
  <c r="H262" i="1"/>
  <c r="F263" i="1"/>
  <c r="G263" i="1"/>
  <c r="H263" i="1"/>
  <c r="F264" i="1"/>
  <c r="G264" i="1"/>
  <c r="H264" i="1"/>
  <c r="F265" i="1"/>
  <c r="G265" i="1"/>
  <c r="H265" i="1"/>
  <c r="F266" i="1"/>
  <c r="G266" i="1"/>
  <c r="H266" i="1"/>
  <c r="F267" i="1"/>
  <c r="G267" i="1"/>
  <c r="H267" i="1"/>
  <c r="F268" i="1"/>
  <c r="G268" i="1"/>
  <c r="H268" i="1"/>
  <c r="F269" i="1"/>
  <c r="G269" i="1"/>
  <c r="H269" i="1"/>
  <c r="F270" i="1"/>
  <c r="G270" i="1"/>
  <c r="H270" i="1"/>
  <c r="F271" i="1"/>
  <c r="G271" i="1"/>
  <c r="H271" i="1"/>
  <c r="F272" i="1"/>
  <c r="G272" i="1"/>
  <c r="H272" i="1"/>
  <c r="F273" i="1"/>
  <c r="G273" i="1"/>
  <c r="H273" i="1"/>
  <c r="F274" i="1"/>
  <c r="G274" i="1"/>
  <c r="H274" i="1"/>
  <c r="F275" i="1"/>
  <c r="G275" i="1"/>
  <c r="H275" i="1"/>
  <c r="F276" i="1"/>
  <c r="G276" i="1"/>
  <c r="H276" i="1"/>
  <c r="F277" i="1"/>
  <c r="G277" i="1"/>
  <c r="H277" i="1"/>
  <c r="F278" i="1"/>
  <c r="G278" i="1"/>
  <c r="H278" i="1"/>
  <c r="F279" i="1"/>
  <c r="G279" i="1"/>
  <c r="H279" i="1"/>
  <c r="F280" i="1"/>
  <c r="G280" i="1"/>
  <c r="H280" i="1"/>
  <c r="F281" i="1"/>
  <c r="G281" i="1"/>
  <c r="H281" i="1"/>
  <c r="F282" i="1"/>
  <c r="G282" i="1"/>
  <c r="H282" i="1"/>
  <c r="F283" i="1"/>
  <c r="G283" i="1"/>
  <c r="H283" i="1"/>
  <c r="F284" i="1"/>
  <c r="G284" i="1"/>
  <c r="H284" i="1"/>
  <c r="F285" i="1"/>
  <c r="G285" i="1"/>
  <c r="H285" i="1"/>
  <c r="F286" i="1"/>
  <c r="G286" i="1"/>
  <c r="H286" i="1"/>
  <c r="F287" i="1"/>
  <c r="G287" i="1"/>
  <c r="H287" i="1"/>
  <c r="F288" i="1"/>
  <c r="G288" i="1"/>
  <c r="H288" i="1"/>
  <c r="F289" i="1"/>
  <c r="G289" i="1"/>
  <c r="H289" i="1"/>
  <c r="F290" i="1"/>
  <c r="G290" i="1"/>
  <c r="H290" i="1"/>
  <c r="F291" i="1"/>
  <c r="G291" i="1"/>
  <c r="H291" i="1"/>
  <c r="F292" i="1"/>
  <c r="G292" i="1"/>
  <c r="H292" i="1"/>
  <c r="F293" i="1"/>
  <c r="G293" i="1"/>
  <c r="H293" i="1"/>
  <c r="F294" i="1"/>
  <c r="G294" i="1"/>
  <c r="H294" i="1"/>
  <c r="F295" i="1"/>
  <c r="G295" i="1"/>
  <c r="H295" i="1"/>
  <c r="F296" i="1"/>
  <c r="G296" i="1"/>
  <c r="H296" i="1"/>
  <c r="F297" i="1"/>
  <c r="G297" i="1"/>
  <c r="H297" i="1"/>
  <c r="F298" i="1"/>
  <c r="G298" i="1"/>
  <c r="H298" i="1"/>
  <c r="F299" i="1"/>
  <c r="G299" i="1"/>
  <c r="H299" i="1"/>
  <c r="F300" i="1"/>
  <c r="G300" i="1"/>
  <c r="H300" i="1"/>
  <c r="F301" i="1"/>
  <c r="G301" i="1"/>
  <c r="H301" i="1"/>
  <c r="F302" i="1"/>
  <c r="G302" i="1"/>
  <c r="H302" i="1"/>
  <c r="F303" i="1"/>
  <c r="G303" i="1"/>
  <c r="H303" i="1"/>
  <c r="F304" i="1"/>
  <c r="G304" i="1"/>
  <c r="H304" i="1"/>
  <c r="F305" i="1"/>
  <c r="G305" i="1"/>
  <c r="H305" i="1"/>
  <c r="F306" i="1"/>
  <c r="G306" i="1"/>
  <c r="H306" i="1"/>
  <c r="F307" i="1"/>
  <c r="G307" i="1"/>
  <c r="H307" i="1"/>
  <c r="F308" i="1"/>
  <c r="G308" i="1"/>
  <c r="H308" i="1"/>
  <c r="F309" i="1"/>
  <c r="G309" i="1"/>
  <c r="H309" i="1"/>
  <c r="F310" i="1"/>
  <c r="G310" i="1"/>
  <c r="H310" i="1"/>
  <c r="F311" i="1"/>
  <c r="G311" i="1"/>
  <c r="H311" i="1"/>
  <c r="F312" i="1"/>
  <c r="G312" i="1"/>
  <c r="H312" i="1"/>
  <c r="F313" i="1"/>
  <c r="G313" i="1"/>
  <c r="H313" i="1"/>
  <c r="F314" i="1"/>
  <c r="G314" i="1"/>
  <c r="H314" i="1"/>
  <c r="F315" i="1"/>
  <c r="G315" i="1"/>
  <c r="H315" i="1"/>
  <c r="F316" i="1"/>
  <c r="G316" i="1"/>
  <c r="H316" i="1"/>
  <c r="F317" i="1"/>
  <c r="G317" i="1"/>
  <c r="H317" i="1"/>
  <c r="F318" i="1"/>
  <c r="G318" i="1"/>
  <c r="H318" i="1"/>
  <c r="F319" i="1"/>
  <c r="G319" i="1"/>
  <c r="H319" i="1"/>
  <c r="F320" i="1"/>
  <c r="G320" i="1"/>
  <c r="H320" i="1"/>
  <c r="F321" i="1"/>
  <c r="G321" i="1"/>
  <c r="H321" i="1"/>
  <c r="F322" i="1"/>
  <c r="G322" i="1"/>
  <c r="H322" i="1"/>
  <c r="F323" i="1"/>
  <c r="G323" i="1"/>
  <c r="H323" i="1"/>
  <c r="F324" i="1"/>
  <c r="G324" i="1"/>
  <c r="H324" i="1"/>
  <c r="F325" i="1"/>
  <c r="G325" i="1"/>
  <c r="H325" i="1"/>
  <c r="F326" i="1"/>
  <c r="G326" i="1"/>
  <c r="H326" i="1"/>
  <c r="F327" i="1"/>
  <c r="G327" i="1"/>
  <c r="H327" i="1"/>
  <c r="F328" i="1"/>
  <c r="G328" i="1"/>
  <c r="H328" i="1"/>
  <c r="F329" i="1"/>
  <c r="G329" i="1"/>
  <c r="H329" i="1"/>
  <c r="F330" i="1"/>
  <c r="G330" i="1"/>
  <c r="H330" i="1"/>
  <c r="F331" i="1"/>
  <c r="G331" i="1"/>
  <c r="H331" i="1"/>
  <c r="F332" i="1"/>
  <c r="G332" i="1"/>
  <c r="H332" i="1"/>
  <c r="F333" i="1"/>
  <c r="G333" i="1"/>
  <c r="H333" i="1"/>
  <c r="F334" i="1"/>
  <c r="G334" i="1"/>
  <c r="H334" i="1"/>
  <c r="F335" i="1"/>
  <c r="G335" i="1"/>
  <c r="H335" i="1"/>
  <c r="F336" i="1"/>
  <c r="G336" i="1"/>
  <c r="H336" i="1"/>
  <c r="F337" i="1"/>
  <c r="G337" i="1"/>
  <c r="H337" i="1"/>
  <c r="F338" i="1"/>
  <c r="G338" i="1"/>
  <c r="H338" i="1"/>
  <c r="F339" i="1"/>
  <c r="G339" i="1"/>
  <c r="H339" i="1"/>
  <c r="F340" i="1"/>
  <c r="G340" i="1"/>
  <c r="H340" i="1"/>
  <c r="F341" i="1"/>
  <c r="G341" i="1"/>
  <c r="H341" i="1"/>
  <c r="F342" i="1"/>
  <c r="G342" i="1"/>
  <c r="H342" i="1"/>
  <c r="F343" i="1"/>
  <c r="G343" i="1"/>
  <c r="H343" i="1"/>
  <c r="F344" i="1"/>
  <c r="G344" i="1"/>
  <c r="H344" i="1"/>
  <c r="F345" i="1"/>
  <c r="G345" i="1"/>
  <c r="H345" i="1"/>
  <c r="F346" i="1"/>
  <c r="G346" i="1"/>
  <c r="H346" i="1"/>
  <c r="F347" i="1"/>
  <c r="G347" i="1"/>
  <c r="H347" i="1"/>
  <c r="F348" i="1"/>
  <c r="G348" i="1"/>
  <c r="H348" i="1"/>
  <c r="F349" i="1"/>
  <c r="G349" i="1"/>
  <c r="H349" i="1"/>
  <c r="F350" i="1"/>
  <c r="G350" i="1"/>
  <c r="H350" i="1"/>
  <c r="F351" i="1"/>
  <c r="G351" i="1"/>
  <c r="H351" i="1"/>
  <c r="F352" i="1"/>
  <c r="G352" i="1"/>
  <c r="H352" i="1"/>
  <c r="F353" i="1"/>
  <c r="G353" i="1"/>
  <c r="H353" i="1"/>
  <c r="F354" i="1"/>
  <c r="G354" i="1"/>
  <c r="H354" i="1"/>
  <c r="F355" i="1"/>
  <c r="G355" i="1"/>
  <c r="H355" i="1"/>
  <c r="F356" i="1"/>
  <c r="G356" i="1"/>
  <c r="H356" i="1"/>
  <c r="F357" i="1"/>
  <c r="G357" i="1"/>
  <c r="H357" i="1"/>
  <c r="F358" i="1"/>
  <c r="G358" i="1"/>
  <c r="H358" i="1"/>
  <c r="F359" i="1"/>
  <c r="G359" i="1"/>
  <c r="H359" i="1"/>
  <c r="F360" i="1"/>
  <c r="G360" i="1"/>
  <c r="H360" i="1"/>
  <c r="F361" i="1"/>
  <c r="G361" i="1"/>
  <c r="H361" i="1"/>
  <c r="F362" i="1"/>
  <c r="G362" i="1"/>
  <c r="H362" i="1"/>
  <c r="F363" i="1"/>
  <c r="G363" i="1"/>
  <c r="H363" i="1"/>
  <c r="F364" i="1"/>
  <c r="G364" i="1"/>
  <c r="H364" i="1"/>
  <c r="F365" i="1"/>
  <c r="G365" i="1"/>
  <c r="H365" i="1"/>
  <c r="F366" i="1"/>
  <c r="G366" i="1"/>
  <c r="H366" i="1"/>
  <c r="F367" i="1"/>
  <c r="G367" i="1"/>
  <c r="H367" i="1"/>
  <c r="F368" i="1"/>
  <c r="G368" i="1"/>
  <c r="H368" i="1"/>
  <c r="F369" i="1"/>
  <c r="G369" i="1"/>
  <c r="H369" i="1"/>
  <c r="F370" i="1"/>
  <c r="G370" i="1"/>
  <c r="H370" i="1"/>
  <c r="F371" i="1"/>
  <c r="G371" i="1"/>
  <c r="H371" i="1"/>
  <c r="F372" i="1"/>
  <c r="G372" i="1"/>
  <c r="H372" i="1"/>
  <c r="F373" i="1"/>
  <c r="G373" i="1"/>
  <c r="H373" i="1"/>
  <c r="F374" i="1"/>
  <c r="G374" i="1"/>
  <c r="H374" i="1"/>
  <c r="F375" i="1"/>
  <c r="G375" i="1"/>
  <c r="H375" i="1"/>
  <c r="F376" i="1"/>
  <c r="G376" i="1"/>
  <c r="H376" i="1"/>
  <c r="F377" i="1"/>
  <c r="G377" i="1"/>
  <c r="H377" i="1"/>
  <c r="F378" i="1"/>
  <c r="G378" i="1"/>
  <c r="H378" i="1"/>
  <c r="F379" i="1"/>
  <c r="G379" i="1"/>
  <c r="H379" i="1"/>
  <c r="F380" i="1"/>
  <c r="G380" i="1"/>
  <c r="H380" i="1"/>
  <c r="F381" i="1"/>
  <c r="G381" i="1"/>
  <c r="H381" i="1"/>
  <c r="F382" i="1"/>
  <c r="G382" i="1"/>
  <c r="H382" i="1"/>
  <c r="F383" i="1"/>
  <c r="G383" i="1"/>
  <c r="H383" i="1"/>
  <c r="F384" i="1"/>
  <c r="G384" i="1"/>
  <c r="H384" i="1"/>
  <c r="F385" i="1"/>
  <c r="G385" i="1"/>
  <c r="H385" i="1"/>
  <c r="F386" i="1"/>
  <c r="G386" i="1"/>
  <c r="H386" i="1"/>
  <c r="F387" i="1"/>
  <c r="G387" i="1"/>
  <c r="H387" i="1"/>
  <c r="F388" i="1"/>
  <c r="G388" i="1"/>
  <c r="H388" i="1"/>
  <c r="F389" i="1"/>
  <c r="G389" i="1"/>
  <c r="H389" i="1"/>
  <c r="F390" i="1"/>
  <c r="G390" i="1"/>
  <c r="H390" i="1"/>
  <c r="F391" i="1"/>
  <c r="G391" i="1"/>
  <c r="H391" i="1"/>
  <c r="F392" i="1"/>
  <c r="G392" i="1"/>
  <c r="H392" i="1"/>
  <c r="F393" i="1"/>
  <c r="G393" i="1"/>
  <c r="H393" i="1"/>
  <c r="F394" i="1"/>
  <c r="G394" i="1"/>
  <c r="H394" i="1"/>
  <c r="F395" i="1"/>
  <c r="G395" i="1"/>
  <c r="H395" i="1"/>
  <c r="F396" i="1"/>
  <c r="G396" i="1"/>
  <c r="H396" i="1"/>
  <c r="F397" i="1"/>
  <c r="G397" i="1"/>
  <c r="H397" i="1"/>
  <c r="F398" i="1"/>
  <c r="G398" i="1"/>
  <c r="H398" i="1"/>
  <c r="F399" i="1"/>
  <c r="G399" i="1"/>
  <c r="H399" i="1"/>
  <c r="F400" i="1"/>
  <c r="G400" i="1"/>
  <c r="H400" i="1"/>
  <c r="F401" i="1"/>
  <c r="G401" i="1"/>
  <c r="H401" i="1"/>
  <c r="F402" i="1"/>
  <c r="G402" i="1"/>
  <c r="H402" i="1"/>
  <c r="F403" i="1"/>
  <c r="G403" i="1"/>
  <c r="H403" i="1"/>
  <c r="F404" i="1"/>
  <c r="G404" i="1"/>
  <c r="H404" i="1"/>
  <c r="F405" i="1"/>
  <c r="G405" i="1"/>
  <c r="H405" i="1"/>
  <c r="F406" i="1"/>
  <c r="G406" i="1"/>
  <c r="H406" i="1"/>
  <c r="F407" i="1"/>
  <c r="G407" i="1"/>
  <c r="H407" i="1"/>
  <c r="F408" i="1"/>
  <c r="G408" i="1"/>
  <c r="H408" i="1"/>
  <c r="F409" i="1"/>
  <c r="G409" i="1"/>
  <c r="H409" i="1"/>
  <c r="F410" i="1"/>
  <c r="G410" i="1"/>
  <c r="H410" i="1"/>
  <c r="F411" i="1"/>
  <c r="G411" i="1"/>
  <c r="H411" i="1"/>
  <c r="F412" i="1"/>
  <c r="G412" i="1"/>
  <c r="H412" i="1"/>
  <c r="F413" i="1"/>
  <c r="G413" i="1"/>
  <c r="H413" i="1"/>
  <c r="F414" i="1"/>
  <c r="G414" i="1"/>
  <c r="H414" i="1"/>
  <c r="F415" i="1"/>
  <c r="G415" i="1"/>
  <c r="H415" i="1"/>
  <c r="F416" i="1"/>
  <c r="G416" i="1"/>
  <c r="H416" i="1"/>
  <c r="F417" i="1"/>
  <c r="G417" i="1"/>
  <c r="H417" i="1"/>
  <c r="F418" i="1"/>
  <c r="G418" i="1"/>
  <c r="H418" i="1"/>
  <c r="F419" i="1"/>
  <c r="G419" i="1"/>
  <c r="H419" i="1"/>
  <c r="F420" i="1"/>
  <c r="G420" i="1"/>
  <c r="H420" i="1"/>
  <c r="F421" i="1"/>
  <c r="G421" i="1"/>
  <c r="H421" i="1"/>
  <c r="F422" i="1"/>
  <c r="G422" i="1"/>
  <c r="H422" i="1"/>
  <c r="F423" i="1"/>
  <c r="G423" i="1"/>
  <c r="H423" i="1"/>
  <c r="F424" i="1"/>
  <c r="G424" i="1"/>
  <c r="H424" i="1"/>
  <c r="F425" i="1"/>
  <c r="G425" i="1"/>
  <c r="H425" i="1"/>
  <c r="F426" i="1"/>
  <c r="G426" i="1"/>
  <c r="H426" i="1"/>
  <c r="F427" i="1"/>
  <c r="G427" i="1"/>
  <c r="H427" i="1"/>
  <c r="F428" i="1"/>
  <c r="G428" i="1"/>
  <c r="H428" i="1"/>
  <c r="F429" i="1"/>
  <c r="G429" i="1"/>
  <c r="H429" i="1"/>
  <c r="F430" i="1"/>
  <c r="G430" i="1"/>
  <c r="H430" i="1"/>
  <c r="F431" i="1"/>
  <c r="G431" i="1"/>
  <c r="H431" i="1"/>
  <c r="F432" i="1"/>
  <c r="G432" i="1"/>
  <c r="H432" i="1"/>
  <c r="F433" i="1"/>
  <c r="G433" i="1"/>
  <c r="H433" i="1"/>
  <c r="F434" i="1"/>
  <c r="G434" i="1"/>
  <c r="H434" i="1"/>
  <c r="F435" i="1"/>
  <c r="G435" i="1"/>
  <c r="H435" i="1"/>
  <c r="F436" i="1"/>
  <c r="G436" i="1"/>
  <c r="H436" i="1"/>
  <c r="F437" i="1"/>
  <c r="G437" i="1"/>
  <c r="H437" i="1"/>
  <c r="F438" i="1"/>
  <c r="G438" i="1"/>
  <c r="H438" i="1"/>
  <c r="F439" i="1"/>
  <c r="G439" i="1"/>
  <c r="H439" i="1"/>
  <c r="F440" i="1"/>
  <c r="G440" i="1"/>
  <c r="H440" i="1"/>
  <c r="F441" i="1"/>
  <c r="G441" i="1"/>
  <c r="H441" i="1"/>
  <c r="F442" i="1"/>
  <c r="G442" i="1"/>
  <c r="H442" i="1"/>
  <c r="F443" i="1"/>
  <c r="G443" i="1"/>
  <c r="H443" i="1"/>
  <c r="F444" i="1"/>
  <c r="G444" i="1"/>
  <c r="H444" i="1"/>
  <c r="F445" i="1"/>
  <c r="G445" i="1"/>
  <c r="H445" i="1"/>
  <c r="F446" i="1"/>
  <c r="G446" i="1"/>
  <c r="H446" i="1"/>
  <c r="F447" i="1"/>
  <c r="G447" i="1"/>
  <c r="H447" i="1"/>
  <c r="F448" i="1"/>
  <c r="G448" i="1"/>
  <c r="H448" i="1"/>
  <c r="F449" i="1"/>
  <c r="G449" i="1"/>
  <c r="H449" i="1"/>
  <c r="F450" i="1"/>
  <c r="G450" i="1"/>
  <c r="H450" i="1"/>
  <c r="F451" i="1"/>
  <c r="G451" i="1"/>
  <c r="H451" i="1"/>
  <c r="F452" i="1"/>
  <c r="G452" i="1"/>
  <c r="H452" i="1"/>
  <c r="F453" i="1"/>
  <c r="G453" i="1"/>
  <c r="H453" i="1"/>
  <c r="F454" i="1"/>
  <c r="G454" i="1"/>
  <c r="H454" i="1"/>
  <c r="F455" i="1"/>
  <c r="G455" i="1"/>
  <c r="H455" i="1"/>
  <c r="F456" i="1"/>
  <c r="G456" i="1"/>
  <c r="H456" i="1"/>
  <c r="F457" i="1"/>
  <c r="G457" i="1"/>
  <c r="H457" i="1"/>
  <c r="F458" i="1"/>
  <c r="G458" i="1"/>
  <c r="H458" i="1"/>
  <c r="F459" i="1"/>
  <c r="G459" i="1"/>
  <c r="H459" i="1"/>
  <c r="F460" i="1"/>
  <c r="G460" i="1"/>
  <c r="H460" i="1"/>
  <c r="F461" i="1"/>
  <c r="G461" i="1"/>
  <c r="H461" i="1"/>
  <c r="F462" i="1"/>
  <c r="G462" i="1"/>
  <c r="H462" i="1"/>
  <c r="F463" i="1"/>
  <c r="G463" i="1"/>
  <c r="H463" i="1"/>
  <c r="F464" i="1"/>
  <c r="G464" i="1"/>
  <c r="H464" i="1"/>
  <c r="F465" i="1"/>
  <c r="G465" i="1"/>
  <c r="H465" i="1"/>
  <c r="F466" i="1"/>
  <c r="G466" i="1"/>
  <c r="H466" i="1"/>
  <c r="F467" i="1"/>
  <c r="G467" i="1"/>
  <c r="H467" i="1"/>
  <c r="F468" i="1"/>
  <c r="G468" i="1"/>
  <c r="H468" i="1"/>
  <c r="F469" i="1"/>
  <c r="G469" i="1"/>
  <c r="H469" i="1"/>
  <c r="F470" i="1"/>
  <c r="G470" i="1"/>
  <c r="H470" i="1"/>
  <c r="F471" i="1"/>
  <c r="G471" i="1"/>
  <c r="H471" i="1"/>
  <c r="F472" i="1"/>
  <c r="G472" i="1"/>
  <c r="H472" i="1"/>
  <c r="F473" i="1"/>
  <c r="G473" i="1"/>
  <c r="H473" i="1"/>
  <c r="F474" i="1"/>
  <c r="G474" i="1"/>
  <c r="H474" i="1"/>
  <c r="F475" i="1"/>
  <c r="G475" i="1"/>
  <c r="H475" i="1"/>
  <c r="F476" i="1"/>
  <c r="G476" i="1"/>
  <c r="H476" i="1"/>
  <c r="F477" i="1"/>
  <c r="G477" i="1"/>
  <c r="H477" i="1"/>
  <c r="F478" i="1"/>
  <c r="G478" i="1"/>
  <c r="H478" i="1"/>
  <c r="F479" i="1"/>
  <c r="G479" i="1"/>
  <c r="H479" i="1"/>
  <c r="F480" i="1"/>
  <c r="G480" i="1"/>
  <c r="H480" i="1"/>
  <c r="F481" i="1"/>
  <c r="G481" i="1"/>
  <c r="H481" i="1"/>
  <c r="F482" i="1"/>
  <c r="G482" i="1"/>
  <c r="H482" i="1"/>
  <c r="F483" i="1"/>
  <c r="G483" i="1"/>
  <c r="H483" i="1"/>
  <c r="F484" i="1"/>
  <c r="G484" i="1"/>
  <c r="H484" i="1"/>
  <c r="F485" i="1"/>
  <c r="G485" i="1"/>
  <c r="H485" i="1"/>
  <c r="F486" i="1"/>
  <c r="G486" i="1"/>
  <c r="H486" i="1"/>
  <c r="F487" i="1"/>
  <c r="G487" i="1"/>
  <c r="H487" i="1"/>
  <c r="F488" i="1"/>
  <c r="G488" i="1"/>
  <c r="H488" i="1"/>
  <c r="F489" i="1"/>
  <c r="G489" i="1"/>
  <c r="H489" i="1"/>
  <c r="F490" i="1"/>
  <c r="G490" i="1"/>
  <c r="H490" i="1"/>
  <c r="F491" i="1"/>
  <c r="G491" i="1"/>
  <c r="H491" i="1"/>
  <c r="F492" i="1"/>
  <c r="G492" i="1"/>
  <c r="H492" i="1"/>
  <c r="F493" i="1"/>
  <c r="G493" i="1"/>
  <c r="H493" i="1"/>
  <c r="F494" i="1"/>
  <c r="G494" i="1"/>
  <c r="H494" i="1"/>
  <c r="F495" i="1"/>
  <c r="G495" i="1"/>
  <c r="H495" i="1"/>
  <c r="F496" i="1"/>
  <c r="G496" i="1"/>
  <c r="H496" i="1"/>
  <c r="F497" i="1"/>
  <c r="G497" i="1"/>
  <c r="H497" i="1"/>
  <c r="F498" i="1"/>
  <c r="G498" i="1"/>
  <c r="H498" i="1"/>
  <c r="F499" i="1"/>
  <c r="G499" i="1"/>
  <c r="H499" i="1"/>
  <c r="F500" i="1"/>
  <c r="G500" i="1"/>
  <c r="H500" i="1"/>
  <c r="H6" i="1"/>
  <c r="G6" i="1"/>
  <c r="F6"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L7" i="1"/>
  <c r="L8" i="1"/>
  <c r="L9" i="1"/>
  <c r="L10" i="1"/>
  <c r="L11" i="1"/>
  <c r="L12" i="1"/>
  <c r="L13" i="1"/>
  <c r="L14" i="1"/>
  <c r="L15" i="1"/>
  <c r="L16" i="1"/>
  <c r="L17" i="1"/>
  <c r="K7" i="1"/>
  <c r="K8" i="1"/>
  <c r="K9" i="1"/>
  <c r="K10" i="1"/>
  <c r="K11" i="1"/>
  <c r="K12" i="1"/>
  <c r="K13" i="1"/>
  <c r="K14" i="1"/>
  <c r="K15" i="1"/>
  <c r="K16" i="1"/>
  <c r="K17" i="1"/>
  <c r="L6" i="1"/>
  <c r="K6" i="1"/>
  <c r="J6" i="1"/>
  <c r="J7" i="1"/>
  <c r="J8" i="1"/>
  <c r="J13" i="1"/>
  <c r="J14" i="1"/>
  <c r="J15" i="1"/>
  <c r="J16" i="1"/>
  <c r="J17" i="1"/>
  <c r="D20" i="3"/>
  <c r="D19" i="3"/>
  <c r="D18" i="3"/>
  <c r="D17" i="3"/>
  <c r="D16" i="3"/>
  <c r="D15" i="3"/>
  <c r="D14" i="3"/>
  <c r="D13" i="3"/>
  <c r="D12" i="3"/>
  <c r="D11" i="3"/>
  <c r="D10" i="3"/>
  <c r="D9" i="3"/>
  <c r="D8" i="3"/>
  <c r="D7" i="3"/>
  <c r="D6" i="3"/>
  <c r="D5" i="3"/>
  <c r="D4" i="3"/>
  <c r="D3" i="3"/>
  <c r="D2" i="3"/>
</calcChain>
</file>

<file path=xl/sharedStrings.xml><?xml version="1.0" encoding="utf-8"?>
<sst xmlns="http://schemas.openxmlformats.org/spreadsheetml/2006/main" count="1331" uniqueCount="1183">
  <si>
    <t>CCPs</t>
  </si>
  <si>
    <t>Assesment Period_Start</t>
  </si>
  <si>
    <t>Assessment Period_End</t>
  </si>
  <si>
    <t>Assessment Period range</t>
  </si>
  <si>
    <t>Transfer Types</t>
  </si>
  <si>
    <t>Australia</t>
  </si>
  <si>
    <t>Fuel</t>
  </si>
  <si>
    <t>China</t>
  </si>
  <si>
    <t>Crew</t>
  </si>
  <si>
    <t>Cook Islands</t>
  </si>
  <si>
    <t>Gear</t>
  </si>
  <si>
    <t>European Union</t>
  </si>
  <si>
    <t>Supplies</t>
  </si>
  <si>
    <t>Others</t>
  </si>
  <si>
    <t>Japan</t>
  </si>
  <si>
    <t>Republic of Korea</t>
  </si>
  <si>
    <t>Mauritius</t>
  </si>
  <si>
    <t>Seychelles</t>
  </si>
  <si>
    <t>Thailand</t>
  </si>
  <si>
    <t>Chinese Taipei</t>
  </si>
  <si>
    <t>Comoros</t>
  </si>
  <si>
    <t>India</t>
  </si>
  <si>
    <t>Vessel Registration Number</t>
  </si>
  <si>
    <t>Vessel Flag</t>
  </si>
  <si>
    <t>Vessel Name</t>
  </si>
  <si>
    <t>IRCS</t>
  </si>
  <si>
    <t>VKAA</t>
  </si>
  <si>
    <t>ANTARCTIC AURORA</t>
  </si>
  <si>
    <t>VHJT</t>
  </si>
  <si>
    <t>ATLAS COVE</t>
  </si>
  <si>
    <t>CAPE ARKONA</t>
  </si>
  <si>
    <t>VMDY</t>
  </si>
  <si>
    <t>O510</t>
  </si>
  <si>
    <t>CORINTHIAN BAY</t>
  </si>
  <si>
    <t>VJN4779</t>
  </si>
  <si>
    <t>VJN4147</t>
  </si>
  <si>
    <t>ISLA EDEN</t>
  </si>
  <si>
    <t>SB3</t>
  </si>
  <si>
    <t>PETUNA ENDEAVOUR</t>
  </si>
  <si>
    <t>VM4869</t>
  </si>
  <si>
    <t>A182</t>
  </si>
  <si>
    <t>SAXON ONWARDS</t>
  </si>
  <si>
    <t>VJT5748</t>
  </si>
  <si>
    <t>VOYAGER P</t>
  </si>
  <si>
    <t>VHS6500</t>
  </si>
  <si>
    <t>ICA4739/2009</t>
  </si>
  <si>
    <t>Cook Islands (the)</t>
  </si>
  <si>
    <t>NIKKO MARU No.1</t>
  </si>
  <si>
    <t>E5U2323</t>
  </si>
  <si>
    <t>CI- 01/1</t>
  </si>
  <si>
    <t>WILL WATCH</t>
  </si>
  <si>
    <t>E5WW</t>
  </si>
  <si>
    <t>CO-2-3882</t>
  </si>
  <si>
    <t>Spain</t>
  </si>
  <si>
    <t>IBSA QUINTO</t>
  </si>
  <si>
    <t>EAAS</t>
  </si>
  <si>
    <t>3-GC-1-2-05</t>
  </si>
  <si>
    <t>TRONIO</t>
  </si>
  <si>
    <t>ECJF</t>
  </si>
  <si>
    <t>3CU-1-1-03</t>
  </si>
  <si>
    <t>NOVO AIRINOS</t>
  </si>
  <si>
    <t>ECBY</t>
  </si>
  <si>
    <t>FK924327</t>
  </si>
  <si>
    <t>French Southern Territories (the)</t>
  </si>
  <si>
    <t>ALBIUS</t>
  </si>
  <si>
    <t>FPXK</t>
  </si>
  <si>
    <t>FK924311</t>
  </si>
  <si>
    <t>ILE BOURBON</t>
  </si>
  <si>
    <t>FOSP</t>
  </si>
  <si>
    <t>FK924312</t>
  </si>
  <si>
    <t>MASCAREIGNES III</t>
  </si>
  <si>
    <t>FOVB</t>
  </si>
  <si>
    <t>FK924318</t>
  </si>
  <si>
    <t>CAP HORN</t>
  </si>
  <si>
    <t>FNQH</t>
  </si>
  <si>
    <t>FK692717</t>
  </si>
  <si>
    <t>AUSTRAL</t>
  </si>
  <si>
    <t>FQQN</t>
  </si>
  <si>
    <t>FK934973</t>
  </si>
  <si>
    <t>ILE DE LA REUNION 2</t>
  </si>
  <si>
    <t>FLBT</t>
  </si>
  <si>
    <t>SO1-1372</t>
  </si>
  <si>
    <t>SHINSEI MARU NO.8</t>
  </si>
  <si>
    <t>7KFU</t>
  </si>
  <si>
    <t>KAIYO MARU No.51</t>
  </si>
  <si>
    <t>7JNX</t>
  </si>
  <si>
    <t>MG1-2081</t>
  </si>
  <si>
    <t>TOMI MARU No.58</t>
  </si>
  <si>
    <t>7LGH</t>
  </si>
  <si>
    <t>UMITAKA-MARU</t>
  </si>
  <si>
    <t>JPAT</t>
  </si>
  <si>
    <t>0912002-6261106</t>
  </si>
  <si>
    <t>Korea (the Republic of)</t>
  </si>
  <si>
    <t>NO.8 MERIDIAN</t>
  </si>
  <si>
    <t>DTBX5</t>
  </si>
  <si>
    <t>1103003-6261109</t>
  </si>
  <si>
    <t>NO.3 INSUNG</t>
  </si>
  <si>
    <t>DTBZ9</t>
  </si>
  <si>
    <t>1103002-6261100</t>
  </si>
  <si>
    <t>NO.5 INSUNG</t>
  </si>
  <si>
    <t>DTBZ8</t>
  </si>
  <si>
    <t>JJR-151007</t>
  </si>
  <si>
    <t>SEIYU</t>
  </si>
  <si>
    <t>D8DK</t>
  </si>
  <si>
    <t>JJR-068905</t>
  </si>
  <si>
    <t>SEI SHIN</t>
  </si>
  <si>
    <t>DSOP5</t>
  </si>
  <si>
    <t>JJR-161069</t>
  </si>
  <si>
    <t>SEIBU</t>
  </si>
  <si>
    <t>D7HD</t>
  </si>
  <si>
    <t>A 876 ACF 16</t>
  </si>
  <si>
    <t>CHALLENGER I</t>
  </si>
  <si>
    <t>3B 2145</t>
  </si>
  <si>
    <t>N 2 LLF 1993</t>
  </si>
  <si>
    <t>CLAIRA BELLE JADE</t>
  </si>
  <si>
    <t>3B 2126</t>
  </si>
  <si>
    <t>N 4 LLF 1993</t>
  </si>
  <si>
    <t>CONLAN JAMES</t>
  </si>
  <si>
    <t>3B 2131</t>
  </si>
  <si>
    <t>A 595 AF 02</t>
  </si>
  <si>
    <t>DAI FAH No. 1</t>
  </si>
  <si>
    <t>3B 2014</t>
  </si>
  <si>
    <t>1 858 ACF 01</t>
  </si>
  <si>
    <t>DAI FAH No. 2</t>
  </si>
  <si>
    <t>3B 2092</t>
  </si>
  <si>
    <t>N 859 ACF 00</t>
  </si>
  <si>
    <t>DAI FAH No. 3</t>
  </si>
  <si>
    <t>3B 2093</t>
  </si>
  <si>
    <t>1 843 AF 11</t>
  </si>
  <si>
    <t>DJASAZEE No. 1</t>
  </si>
  <si>
    <t>3B 2070</t>
  </si>
  <si>
    <t>N 772 AF 02</t>
  </si>
  <si>
    <t>DRUFKEN</t>
  </si>
  <si>
    <t>3B 2044</t>
  </si>
  <si>
    <t>L 391 B 95</t>
  </si>
  <si>
    <t>ETRETAT</t>
  </si>
  <si>
    <t>3B 2031</t>
  </si>
  <si>
    <t>N 3 LLF 1993</t>
  </si>
  <si>
    <t>FELICITY MACKENZIE</t>
  </si>
  <si>
    <t>3B 2127</t>
  </si>
  <si>
    <t>N 527 AF 99</t>
  </si>
  <si>
    <t>FEROIQ NO.1</t>
  </si>
  <si>
    <t>3B 2008</t>
  </si>
  <si>
    <t>A 881 ACF 2017</t>
  </si>
  <si>
    <t>FREGATE</t>
  </si>
  <si>
    <t>3B 2163</t>
  </si>
  <si>
    <t>1 881 ACF 2005</t>
  </si>
  <si>
    <t>IGRECK</t>
  </si>
  <si>
    <t>3B 2134</t>
  </si>
  <si>
    <t>N 6 LLF 1985</t>
  </si>
  <si>
    <t>IRON MAIDEN</t>
  </si>
  <si>
    <t>3B 2157</t>
  </si>
  <si>
    <t>N 625 AF 95</t>
  </si>
  <si>
    <t>MAHI MAHI</t>
  </si>
  <si>
    <t>3B 2020</t>
  </si>
  <si>
    <t>N 596 AF 97/ MR 079</t>
  </si>
  <si>
    <t>MAKAIRA</t>
  </si>
  <si>
    <t>3B 2046</t>
  </si>
  <si>
    <t>N 831 AF 10</t>
  </si>
  <si>
    <t>MARINE STAR</t>
  </si>
  <si>
    <t>3B 2061</t>
  </si>
  <si>
    <t>N 5 LLF 93</t>
  </si>
  <si>
    <t>NOELLE MARIE</t>
  </si>
  <si>
    <t>3B 2130</t>
  </si>
  <si>
    <t>A 835 AF 2012</t>
  </si>
  <si>
    <t>ROYAL PHOENIX</t>
  </si>
  <si>
    <t>3B 2082</t>
  </si>
  <si>
    <t>A 847 AF 2014</t>
  </si>
  <si>
    <t>ROYAL PHOENIX II</t>
  </si>
  <si>
    <t>3B 2097</t>
  </si>
  <si>
    <t>1 845 AF 03</t>
  </si>
  <si>
    <t>SEA GRACE</t>
  </si>
  <si>
    <t>3B2091</t>
  </si>
  <si>
    <t>1 529 ACF 08</t>
  </si>
  <si>
    <t>SEA TIGER</t>
  </si>
  <si>
    <t>3BQH</t>
  </si>
  <si>
    <t>1 799 AF 87</t>
  </si>
  <si>
    <t>SEA TREASURE</t>
  </si>
  <si>
    <t>3B 2028</t>
  </si>
  <si>
    <t>A 872 AF 15</t>
  </si>
  <si>
    <t>SEA WONDER</t>
  </si>
  <si>
    <t>3B2141</t>
  </si>
  <si>
    <t>N 528 AF 13</t>
  </si>
  <si>
    <t>SERINTY</t>
  </si>
  <si>
    <t>3B 2094</t>
  </si>
  <si>
    <t>MR 049</t>
  </si>
  <si>
    <t>SHANDRANI</t>
  </si>
  <si>
    <t>3 BIO</t>
  </si>
  <si>
    <t>MR 089</t>
  </si>
  <si>
    <t>SHANDRANI 2</t>
  </si>
  <si>
    <t>3 BME</t>
  </si>
  <si>
    <t>1 814 AF 08</t>
  </si>
  <si>
    <t>SNAPPER</t>
  </si>
  <si>
    <t>3BQE</t>
  </si>
  <si>
    <t>N 1 LLF 1993</t>
  </si>
  <si>
    <t>SOPHIA SHAY</t>
  </si>
  <si>
    <t>3B 2128</t>
  </si>
  <si>
    <t>1 780 AF 85</t>
  </si>
  <si>
    <t>VIMAYA</t>
  </si>
  <si>
    <t>3B 2009</t>
  </si>
  <si>
    <t>N 773 AF 00</t>
  </si>
  <si>
    <t>VIVANO</t>
  </si>
  <si>
    <t>3B 2026</t>
  </si>
  <si>
    <t>N 807 AF 2010</t>
  </si>
  <si>
    <t>ZANAHARY</t>
  </si>
  <si>
    <t>3B 2060</t>
  </si>
  <si>
    <t>N 947 ACF 18</t>
  </si>
  <si>
    <t>SEA ADVENTURE</t>
  </si>
  <si>
    <t>3B2450</t>
  </si>
  <si>
    <t>N 917 ACF 19</t>
  </si>
  <si>
    <t>OCEAN HARVEST</t>
  </si>
  <si>
    <t>3B 2304</t>
  </si>
  <si>
    <t>N 919 ACF 85</t>
  </si>
  <si>
    <t>MAYURA</t>
  </si>
  <si>
    <t>3B 2173</t>
  </si>
  <si>
    <t>N 910 ACF 2012</t>
  </si>
  <si>
    <t>SEA BREEZE</t>
  </si>
  <si>
    <t>3B 2202</t>
  </si>
  <si>
    <t>N 897 ACF 2017</t>
  </si>
  <si>
    <t>SEAFARER FISHING NO. 1</t>
  </si>
  <si>
    <t>3B 2184</t>
  </si>
  <si>
    <t>CT8-0046</t>
  </si>
  <si>
    <t>CHEN YU NO.7</t>
  </si>
  <si>
    <t>BZLY</t>
  </si>
  <si>
    <t>CT7-0039</t>
  </si>
  <si>
    <t>HO YUAN</t>
  </si>
  <si>
    <t>BI2039</t>
  </si>
  <si>
    <t>CT8-0040</t>
  </si>
  <si>
    <t>SHENG HONG</t>
  </si>
  <si>
    <t>BZLL</t>
  </si>
  <si>
    <t>CT8-0020</t>
  </si>
  <si>
    <t>SHUN TIAN FA NO.168</t>
  </si>
  <si>
    <t>BZEJ</t>
  </si>
  <si>
    <t>CT8-0028</t>
  </si>
  <si>
    <t>WIN SHUEN SHING</t>
  </si>
  <si>
    <t>BECS</t>
  </si>
  <si>
    <t>CT7-0032</t>
  </si>
  <si>
    <t>YONG MAN SHUN</t>
  </si>
  <si>
    <t>BZCO</t>
  </si>
  <si>
    <t>CT8-0035</t>
  </si>
  <si>
    <t>YUAN TAI NO.806</t>
  </si>
  <si>
    <t>BZIR</t>
  </si>
  <si>
    <t>CT8-0030</t>
  </si>
  <si>
    <t>LIAN CHUAN SHENG NO.66</t>
  </si>
  <si>
    <t>BEGE</t>
  </si>
  <si>
    <t>CT6-1340</t>
  </si>
  <si>
    <t>HONG IU NO.313</t>
  </si>
  <si>
    <t>BH3340</t>
  </si>
  <si>
    <t>CT6-1250</t>
  </si>
  <si>
    <t>HUNG CHUAN NO.232</t>
  </si>
  <si>
    <t>BH3250</t>
  </si>
  <si>
    <t>CT6-1502</t>
  </si>
  <si>
    <t>DE YI NO.66</t>
  </si>
  <si>
    <t>BH3502</t>
  </si>
  <si>
    <t>CT6-0998</t>
  </si>
  <si>
    <t>WIN LONG</t>
  </si>
  <si>
    <t>BH2998</t>
  </si>
  <si>
    <t>CT6-1247</t>
  </si>
  <si>
    <t>HO YUNG</t>
  </si>
  <si>
    <t>BH3247</t>
  </si>
  <si>
    <t>CT6-1552</t>
  </si>
  <si>
    <t>HUNG RUNG NO.368</t>
  </si>
  <si>
    <t>BH3552</t>
  </si>
  <si>
    <t>CT6-1455</t>
  </si>
  <si>
    <t>WEN WANG FA</t>
  </si>
  <si>
    <t>BH3455</t>
  </si>
  <si>
    <t>CT6-1400</t>
  </si>
  <si>
    <t>WEN CHANG FA</t>
  </si>
  <si>
    <t>BH3400</t>
  </si>
  <si>
    <t>CT7‐0543</t>
  </si>
  <si>
    <t>HUNG FU NO.88</t>
  </si>
  <si>
    <t>BI2543</t>
  </si>
  <si>
    <t>CT6-1370</t>
  </si>
  <si>
    <t>YI FENG</t>
  </si>
  <si>
    <t>BH3370</t>
  </si>
  <si>
    <t>CT6-1248</t>
  </si>
  <si>
    <t>YI FENG NO.3</t>
  </si>
  <si>
    <t>BH3248</t>
  </si>
  <si>
    <t>CHOKEPHOEMSIN 1</t>
  </si>
  <si>
    <t>HSN5625</t>
  </si>
  <si>
    <t>MANEENGERN 5</t>
  </si>
  <si>
    <t>HSN9398</t>
  </si>
  <si>
    <t>SpeciesCode</t>
  </si>
  <si>
    <t>SpeciesScName</t>
  </si>
  <si>
    <t>SpeciesEngName</t>
  </si>
  <si>
    <t>SpeciesGroup</t>
  </si>
  <si>
    <t>ANT</t>
  </si>
  <si>
    <t>Antimora rostrata</t>
  </si>
  <si>
    <t>Blue antimora</t>
  </si>
  <si>
    <t>GRV</t>
  </si>
  <si>
    <t>Macrourus spp</t>
  </si>
  <si>
    <t>Grenadiers nei</t>
  </si>
  <si>
    <t>TOP</t>
  </si>
  <si>
    <t>Dissostichus eleginoides</t>
  </si>
  <si>
    <t>Patagonian toothfish</t>
  </si>
  <si>
    <t>Toothfish</t>
  </si>
  <si>
    <t>RFA</t>
  </si>
  <si>
    <t>Amblyraja taaf</t>
  </si>
  <si>
    <t>Whiteleg skate</t>
  </si>
  <si>
    <t>Deep water sharks</t>
  </si>
  <si>
    <t>BHY</t>
  </si>
  <si>
    <t>Bathyraja spp</t>
  </si>
  <si>
    <t>Bathyraja rays nei</t>
  </si>
  <si>
    <t>CYO</t>
  </si>
  <si>
    <t>Centroscymnus coelolepis</t>
  </si>
  <si>
    <t>Portuguese dogfish</t>
  </si>
  <si>
    <t>ETM</t>
  </si>
  <si>
    <t>Etmopterus granulosus</t>
  </si>
  <si>
    <t>Southern lanternshark(Lucifer)</t>
  </si>
  <si>
    <t>KCS</t>
  </si>
  <si>
    <t>Paralithodes spp</t>
  </si>
  <si>
    <t>King crabs</t>
  </si>
  <si>
    <t>RIB</t>
  </si>
  <si>
    <t>Mora moro</t>
  </si>
  <si>
    <t>Common mora</t>
  </si>
  <si>
    <t>SCK</t>
  </si>
  <si>
    <t>Dalatias licha</t>
  </si>
  <si>
    <t>Kitefin shark</t>
  </si>
  <si>
    <t>EPI</t>
  </si>
  <si>
    <t>Epigonus telescopus</t>
  </si>
  <si>
    <t>Black cardinal fish</t>
  </si>
  <si>
    <t>DCA</t>
  </si>
  <si>
    <t>Deania calcea</t>
  </si>
  <si>
    <t>Birdbeak dogfish</t>
  </si>
  <si>
    <t>GUP</t>
  </si>
  <si>
    <t>Centrophorus granulosus</t>
  </si>
  <si>
    <t>Gulper shark</t>
  </si>
  <si>
    <t>EDR</t>
  </si>
  <si>
    <t>Pseudopentaceros richardsoni</t>
  </si>
  <si>
    <t>Pelagic armourhead</t>
  </si>
  <si>
    <t>ALF</t>
  </si>
  <si>
    <t>Beryx spp</t>
  </si>
  <si>
    <t>Alfonsinos nei</t>
  </si>
  <si>
    <t>Alfonsinos</t>
  </si>
  <si>
    <t>ANF</t>
  </si>
  <si>
    <t>Lophiidae</t>
  </si>
  <si>
    <t>Anglerfishes nei</t>
  </si>
  <si>
    <t>OIL</t>
  </si>
  <si>
    <t>Ruvettus pretiosus</t>
  </si>
  <si>
    <t>Oilfish</t>
  </si>
  <si>
    <t>ROK</t>
  </si>
  <si>
    <t>Helicolenus spp</t>
  </si>
  <si>
    <t>Rosefishes nei</t>
  </si>
  <si>
    <t>WRF</t>
  </si>
  <si>
    <t>Polyprion americanus</t>
  </si>
  <si>
    <t>Wreckfish</t>
  </si>
  <si>
    <t>CRW</t>
  </si>
  <si>
    <t>Palinurus spp</t>
  </si>
  <si>
    <t>Palinurid spiny lobsters nei</t>
  </si>
  <si>
    <t>SHL</t>
  </si>
  <si>
    <t>Etmopterus spp</t>
  </si>
  <si>
    <t>Lanternsharks nei</t>
  </si>
  <si>
    <t>BSF</t>
  </si>
  <si>
    <t>Aphanopus carbo</t>
  </si>
  <si>
    <t>Black scabbardfish</t>
  </si>
  <si>
    <t>SKA</t>
  </si>
  <si>
    <t>Raja spp</t>
  </si>
  <si>
    <t>Raja rays nei</t>
  </si>
  <si>
    <t>CMO</t>
  </si>
  <si>
    <t>Chimaera monstrosa</t>
  </si>
  <si>
    <t>Rabbit fish</t>
  </si>
  <si>
    <t>AXT</t>
  </si>
  <si>
    <t>Stylasteridae</t>
  </si>
  <si>
    <t>Hydrocorals</t>
  </si>
  <si>
    <t>VME</t>
  </si>
  <si>
    <t>JCX</t>
  </si>
  <si>
    <t>Maja spp</t>
  </si>
  <si>
    <t>Maja spider crabs nei</t>
  </si>
  <si>
    <t>SVY</t>
  </si>
  <si>
    <t>Synaphobranchidae</t>
  </si>
  <si>
    <t>Cutthroat eels nei</t>
  </si>
  <si>
    <t>XPX</t>
  </si>
  <si>
    <t>Antennariidae</t>
  </si>
  <si>
    <t>Frogfishes nei</t>
  </si>
  <si>
    <t>GER</t>
  </si>
  <si>
    <t>Chaceon spp</t>
  </si>
  <si>
    <t>Chaceon geryons nei</t>
  </si>
  <si>
    <t>JFB</t>
  </si>
  <si>
    <t>Raja robertsi</t>
  </si>
  <si>
    <t>Bigmouth skate</t>
  </si>
  <si>
    <t>CVY</t>
  </si>
  <si>
    <t>Coryphaenoides spp</t>
  </si>
  <si>
    <t>Grenadiers, whiptails nei</t>
  </si>
  <si>
    <t>PAZ</t>
  </si>
  <si>
    <t>Mancopsetta milfordi</t>
  </si>
  <si>
    <t>Finless flounder</t>
  </si>
  <si>
    <t>AJZ</t>
  </si>
  <si>
    <t>Alcyonacea</t>
  </si>
  <si>
    <t>Soft corals</t>
  </si>
  <si>
    <t>DMO</t>
  </si>
  <si>
    <t>Demospongiae</t>
  </si>
  <si>
    <t>Siliceous sponges</t>
  </si>
  <si>
    <t>HXY</t>
  </si>
  <si>
    <t>Hexactinellida</t>
  </si>
  <si>
    <t>Glass sponges</t>
  </si>
  <si>
    <t>OEQ</t>
  </si>
  <si>
    <t>Euryalida</t>
  </si>
  <si>
    <t>Basket stars</t>
  </si>
  <si>
    <t>LEV</t>
  </si>
  <si>
    <t>Lepidion spp</t>
  </si>
  <si>
    <t>Lepidion codlings nei</t>
  </si>
  <si>
    <t>DGX</t>
  </si>
  <si>
    <t>Squalidae</t>
  </si>
  <si>
    <t>Dogfish sharks nei</t>
  </si>
  <si>
    <t>IQO</t>
  </si>
  <si>
    <t>Isididae</t>
  </si>
  <si>
    <t>Bamboo Corals</t>
  </si>
  <si>
    <t>AYV</t>
  </si>
  <si>
    <t>Aphyonus brevidorsalis</t>
  </si>
  <si>
    <t>BYS</t>
  </si>
  <si>
    <t>Beryx splendens</t>
  </si>
  <si>
    <t>Splendid alfonsino</t>
  </si>
  <si>
    <t>WHA</t>
  </si>
  <si>
    <t>Polyprion oxygeneios</t>
  </si>
  <si>
    <t>Hapuku wreckfish</t>
  </si>
  <si>
    <t>CDL</t>
  </si>
  <si>
    <t>Epigonus spp</t>
  </si>
  <si>
    <t>Cardinal fishes nei</t>
  </si>
  <si>
    <t>BWA</t>
  </si>
  <si>
    <t>Hyperoglyphe antarctica</t>
  </si>
  <si>
    <t>Bluenose warehou</t>
  </si>
  <si>
    <t>SEY</t>
  </si>
  <si>
    <t>Schedophilus velaini</t>
  </si>
  <si>
    <t>Violet warehou</t>
  </si>
  <si>
    <t>ONV</t>
  </si>
  <si>
    <t>Neocyttus rhomboidalis</t>
  </si>
  <si>
    <t>Spiky oreo</t>
  </si>
  <si>
    <t>RYG</t>
  </si>
  <si>
    <t>Plagiogeneion rubiginosum</t>
  </si>
  <si>
    <t>Rubyfish</t>
  </si>
  <si>
    <t>BXD</t>
  </si>
  <si>
    <t>Beryx decadactylus</t>
  </si>
  <si>
    <t>Alfonsino</t>
  </si>
  <si>
    <t>PRP</t>
  </si>
  <si>
    <t>Promethichthys prometheus</t>
  </si>
  <si>
    <t>Roudi escolar</t>
  </si>
  <si>
    <t>SON</t>
  </si>
  <si>
    <t>Somniosus pacificus</t>
  </si>
  <si>
    <t>Pacific sleeper shark</t>
  </si>
  <si>
    <t>SKH</t>
  </si>
  <si>
    <t>Selachimorpha (Pleurotremata)</t>
  </si>
  <si>
    <t>Various sharks nei</t>
  </si>
  <si>
    <t>SFS</t>
  </si>
  <si>
    <t>Lepidopus caudatus</t>
  </si>
  <si>
    <t>Silver scabbardfish</t>
  </si>
  <si>
    <t>SNK</t>
  </si>
  <si>
    <t>Thyrsites atun</t>
  </si>
  <si>
    <t>Snoek</t>
  </si>
  <si>
    <t>APO</t>
  </si>
  <si>
    <t>Apogonidae</t>
  </si>
  <si>
    <t>Cardinalfishes, etc. nei</t>
  </si>
  <si>
    <t>BOR</t>
  </si>
  <si>
    <t>Caproidae</t>
  </si>
  <si>
    <t>Boarfishes nei</t>
  </si>
  <si>
    <t>ORY</t>
  </si>
  <si>
    <t>Hoplostethus atlanticus</t>
  </si>
  <si>
    <t>Orange roughy</t>
  </si>
  <si>
    <t>Orange roughies</t>
  </si>
  <si>
    <t>SSO</t>
  </si>
  <si>
    <t>Pseudocyttus maculatus</t>
  </si>
  <si>
    <t>Smooth oreo dory</t>
  </si>
  <si>
    <t>HMG</t>
  </si>
  <si>
    <t>Trachurus declivis</t>
  </si>
  <si>
    <t>Greenback horse mackerel</t>
  </si>
  <si>
    <t>MAX</t>
  </si>
  <si>
    <t>Scombridae</t>
  </si>
  <si>
    <t>Mackerels nei</t>
  </si>
  <si>
    <t>DIA</t>
  </si>
  <si>
    <t>Osteichthyes</t>
  </si>
  <si>
    <t>Diadromous fishes nei</t>
  </si>
  <si>
    <t>TUZ</t>
  </si>
  <si>
    <t>Trachurus novaezelandiae</t>
  </si>
  <si>
    <t>Yellowtail horse mackerel</t>
  </si>
  <si>
    <t>ZEX</t>
  </si>
  <si>
    <t>Zeidae</t>
  </si>
  <si>
    <t>Dories nei</t>
  </si>
  <si>
    <t>HAU</t>
  </si>
  <si>
    <t>Polyprion spp</t>
  </si>
  <si>
    <t>Hapuka</t>
  </si>
  <si>
    <t>BOC</t>
  </si>
  <si>
    <t>Capros aper</t>
  </si>
  <si>
    <t>Boarfish</t>
  </si>
  <si>
    <t>DOP</t>
  </si>
  <si>
    <t>Squalus megalops</t>
  </si>
  <si>
    <t>Shortnose spurdog</t>
  </si>
  <si>
    <t>HFR</t>
  </si>
  <si>
    <t>Helicolenus percoides</t>
  </si>
  <si>
    <t>Red gurnard perch</t>
  </si>
  <si>
    <t>IJP</t>
  </si>
  <si>
    <t>Helicolenus mouchezi</t>
  </si>
  <si>
    <t>Rosefish</t>
  </si>
  <si>
    <t>COX</t>
  </si>
  <si>
    <t>Congridae</t>
  </si>
  <si>
    <t>Conger eels, etc. nei</t>
  </si>
  <si>
    <t>NTC</t>
  </si>
  <si>
    <t>Notorynchus cepedianus</t>
  </si>
  <si>
    <t>Broadnose sevengill shark</t>
  </si>
  <si>
    <t>SBL</t>
  </si>
  <si>
    <t>Hexanchus griseus</t>
  </si>
  <si>
    <t>Bluntnose sixgill shark</t>
  </si>
  <si>
    <t>CDD</t>
  </si>
  <si>
    <t>Nemadactylus douglasii</t>
  </si>
  <si>
    <t>Porae</t>
  </si>
  <si>
    <t>TAK</t>
  </si>
  <si>
    <t>Nemadactylus macropterus</t>
  </si>
  <si>
    <t>Tarakihi</t>
  </si>
  <si>
    <t>YTC</t>
  </si>
  <si>
    <t>Seriola lalandi</t>
  </si>
  <si>
    <t>Yellowtail amberjack</t>
  </si>
  <si>
    <t>WLF</t>
  </si>
  <si>
    <t>Latridopsis forsteri</t>
  </si>
  <si>
    <t>Bastard trumpeter</t>
  </si>
  <si>
    <t>CRU</t>
  </si>
  <si>
    <t>Crustacea</t>
  </si>
  <si>
    <t>Marine crustaceans nei</t>
  </si>
  <si>
    <t>SKJ</t>
  </si>
  <si>
    <t>Katsuwonus pelamis</t>
  </si>
  <si>
    <t>Skipjack tuna</t>
  </si>
  <si>
    <t>EMT</t>
  </si>
  <si>
    <t>Emmelichthyidae</t>
  </si>
  <si>
    <t>Bonnetmouths, rubyfishes nei</t>
  </si>
  <si>
    <t>GEM</t>
  </si>
  <si>
    <t>Rexea solandri</t>
  </si>
  <si>
    <t>Silver gemfish</t>
  </si>
  <si>
    <t>ETA</t>
  </si>
  <si>
    <t>Etelis carbunculus</t>
  </si>
  <si>
    <t>Deep-water red snapper</t>
  </si>
  <si>
    <t>ETF</t>
  </si>
  <si>
    <t>Etmopterus lucifer</t>
  </si>
  <si>
    <t>Blackbelly lanternshark</t>
  </si>
  <si>
    <t>CZI</t>
  </si>
  <si>
    <t>Centroscymnus spp</t>
  </si>
  <si>
    <t>HYD</t>
  </si>
  <si>
    <t>Hydrolagus spp</t>
  </si>
  <si>
    <t>Ratfishes nei</t>
  </si>
  <si>
    <t>SDC</t>
  </si>
  <si>
    <t>Diastobranchus capensis</t>
  </si>
  <si>
    <t>Basketwork eel</t>
  </si>
  <si>
    <t>DGZ</t>
  </si>
  <si>
    <t>Squalus spp</t>
  </si>
  <si>
    <t>Dogfishes nei</t>
  </si>
  <si>
    <t>PTM</t>
  </si>
  <si>
    <t>Pseudotriakis microdon</t>
  </si>
  <si>
    <t>False catshark</t>
  </si>
  <si>
    <t>CBH</t>
  </si>
  <si>
    <t>Bassanago hirsutus</t>
  </si>
  <si>
    <t>PUX</t>
  </si>
  <si>
    <t>Tetraodontidae</t>
  </si>
  <si>
    <t>Puffers nei</t>
  </si>
  <si>
    <t>WLX</t>
  </si>
  <si>
    <t>Latridopsis spp</t>
  </si>
  <si>
    <t>URA</t>
  </si>
  <si>
    <t>Uranoscopus spp</t>
  </si>
  <si>
    <t>Stargazers</t>
  </si>
  <si>
    <t>RAJ</t>
  </si>
  <si>
    <t>Rajidae</t>
  </si>
  <si>
    <t>Rays and skates nei</t>
  </si>
  <si>
    <t>SRX</t>
  </si>
  <si>
    <t>Rajiformes</t>
  </si>
  <si>
    <t>Rays, stingrays, mantas nei</t>
  </si>
  <si>
    <t>GES</t>
  </si>
  <si>
    <t>Gempylus serpens</t>
  </si>
  <si>
    <t>Snake mackerel</t>
  </si>
  <si>
    <t>RZZ</t>
  </si>
  <si>
    <t>Somniosus antarcticus</t>
  </si>
  <si>
    <t>Southern sleeper shark</t>
  </si>
  <si>
    <t>GGW</t>
  </si>
  <si>
    <t>Gorgoniidae</t>
  </si>
  <si>
    <t>Gorgonians</t>
  </si>
  <si>
    <t>AQZ</t>
  </si>
  <si>
    <t>Antipatharia</t>
  </si>
  <si>
    <t>Black corals and thorny corals</t>
  </si>
  <si>
    <t>JDX</t>
  </si>
  <si>
    <t>Notacanthidae</t>
  </si>
  <si>
    <t>Deep-sea spiny eels nei</t>
  </si>
  <si>
    <t>CSS</t>
  </si>
  <si>
    <t>Scleractinia</t>
  </si>
  <si>
    <t>Hard corals, madrepores nei</t>
  </si>
  <si>
    <t>GUQ</t>
  </si>
  <si>
    <t>Centrophorus squamosus</t>
  </si>
  <si>
    <t>Leafscale gulper shark</t>
  </si>
  <si>
    <t>HOL</t>
  </si>
  <si>
    <t>Chimaeriformes</t>
  </si>
  <si>
    <t>Chimaeras, etc. nei</t>
  </si>
  <si>
    <t>JEL</t>
  </si>
  <si>
    <t>Rhopilema spp</t>
  </si>
  <si>
    <t>Jellyfishes nei</t>
  </si>
  <si>
    <t>KCU</t>
  </si>
  <si>
    <t>Paralomis aculeata</t>
  </si>
  <si>
    <t>Red stone crab</t>
  </si>
  <si>
    <t>MRL</t>
  </si>
  <si>
    <t>Muraenolepis spp</t>
  </si>
  <si>
    <t>Moray cods nei</t>
  </si>
  <si>
    <t>CWO</t>
  </si>
  <si>
    <t>Centrophorus spp</t>
  </si>
  <si>
    <t>Gulper sharks nei</t>
  </si>
  <si>
    <t>OCT</t>
  </si>
  <si>
    <t>Octopodidae</t>
  </si>
  <si>
    <t>Octopuses, etc. nei</t>
  </si>
  <si>
    <t>MZZ</t>
  </si>
  <si>
    <t>Marine fishes nei</t>
  </si>
  <si>
    <t>VLO</t>
  </si>
  <si>
    <t>Palinuridae</t>
  </si>
  <si>
    <t>Spiny lobsters nei</t>
  </si>
  <si>
    <t>ETE</t>
  </si>
  <si>
    <t>Etmopterus compagnoi</t>
  </si>
  <si>
    <t>OEO</t>
  </si>
  <si>
    <t>Oreochromis karongae</t>
  </si>
  <si>
    <t>OTH</t>
  </si>
  <si>
    <t>Animalia</t>
  </si>
  <si>
    <t>BSX</t>
  </si>
  <si>
    <t>Serranidae</t>
  </si>
  <si>
    <t>Groupers, seabasses nei</t>
  </si>
  <si>
    <t>KAW</t>
  </si>
  <si>
    <t>Euthynnus affinis</t>
  </si>
  <si>
    <t>Kawakawa</t>
  </si>
  <si>
    <t>LZX</t>
  </si>
  <si>
    <t>Lethrinus spp</t>
  </si>
  <si>
    <t>NGX</t>
  </si>
  <si>
    <t>Carangoides spp</t>
  </si>
  <si>
    <t>ORZ</t>
  </si>
  <si>
    <t>Nebrius ferrugineus</t>
  </si>
  <si>
    <t>Tawny nurse shark</t>
  </si>
  <si>
    <t>SNA</t>
  </si>
  <si>
    <t>Lutjanus spp</t>
  </si>
  <si>
    <t>Snappers nei</t>
  </si>
  <si>
    <t>UHW</t>
  </si>
  <si>
    <t>Sepioteuthis spp</t>
  </si>
  <si>
    <t>Reef squids nei</t>
  </si>
  <si>
    <t>AVR</t>
  </si>
  <si>
    <t>Aprion virescens</t>
  </si>
  <si>
    <t>Green jobfish</t>
  </si>
  <si>
    <t>LJB</t>
  </si>
  <si>
    <t>Lutjanus bohar</t>
  </si>
  <si>
    <t>Two-spot red snapper</t>
  </si>
  <si>
    <t>SPI</t>
  </si>
  <si>
    <t>Siganus spp</t>
  </si>
  <si>
    <t>Spinefeet(=Rabbitfishes) nei</t>
  </si>
  <si>
    <t>BAR</t>
  </si>
  <si>
    <t>Sphyraena spp</t>
  </si>
  <si>
    <t>Barracudas nei</t>
  </si>
  <si>
    <t>STT</t>
  </si>
  <si>
    <t>Dasyatidae</t>
  </si>
  <si>
    <t>Stingrays, butterfly rays nei</t>
  </si>
  <si>
    <t>GRX</t>
  </si>
  <si>
    <t>Haemulidae (=Pomadasyidae)</t>
  </si>
  <si>
    <t>Grunts, sweetlips nei</t>
  </si>
  <si>
    <t>DOT</t>
  </si>
  <si>
    <t>Gymnosarda unicolor</t>
  </si>
  <si>
    <t>Dogtooth tuna</t>
  </si>
  <si>
    <t>YFT</t>
  </si>
  <si>
    <t>Thunnus albacares</t>
  </si>
  <si>
    <t>Yellowfin tuna</t>
  </si>
  <si>
    <t>AXQ</t>
  </si>
  <si>
    <t>Acanthurus spp</t>
  </si>
  <si>
    <t>CWZ</t>
  </si>
  <si>
    <t>Carcharhinus spp</t>
  </si>
  <si>
    <t>Carcharhinus sharks nei</t>
  </si>
  <si>
    <t>RRU</t>
  </si>
  <si>
    <t>Elagatis bipinnulata</t>
  </si>
  <si>
    <t>Rainbow runner</t>
  </si>
  <si>
    <t>BAT</t>
  </si>
  <si>
    <t>Platax spp</t>
  </si>
  <si>
    <t>Batfishes</t>
  </si>
  <si>
    <t>SDV</t>
  </si>
  <si>
    <t>Mustelus spp</t>
  </si>
  <si>
    <t>Smooth-hounds nei</t>
  </si>
  <si>
    <t>CNI</t>
  </si>
  <si>
    <t>Cnidaria</t>
  </si>
  <si>
    <t>Cnidarians nei</t>
  </si>
  <si>
    <t>TTH</t>
  </si>
  <si>
    <t>Eretmochelys imbricata</t>
  </si>
  <si>
    <t>Hawksbill turtle</t>
  </si>
  <si>
    <t>CVX</t>
  </si>
  <si>
    <t>Carcharhiniformes</t>
  </si>
  <si>
    <t>Ground sharks</t>
  </si>
  <si>
    <t>BIG</t>
  </si>
  <si>
    <t>Priacanthus spp</t>
  </si>
  <si>
    <t>Bigeyes nei</t>
  </si>
  <si>
    <t>GOX</t>
  </si>
  <si>
    <t>Upeneus spp</t>
  </si>
  <si>
    <t>Goatfishes</t>
  </si>
  <si>
    <t>SDX</t>
  </si>
  <si>
    <t>Decapterus spp</t>
  </si>
  <si>
    <t>Scads nei</t>
  </si>
  <si>
    <t>SPN</t>
  </si>
  <si>
    <t>Sphyrna spp</t>
  </si>
  <si>
    <t>Hammerhead sharks nei</t>
  </si>
  <si>
    <t>SZX</t>
  </si>
  <si>
    <t>Saurida spp</t>
  </si>
  <si>
    <t>THB</t>
  </si>
  <si>
    <t>Nemipterus spp</t>
  </si>
  <si>
    <t>Threadfin breams nei</t>
  </si>
  <si>
    <t>BIS</t>
  </si>
  <si>
    <t>Selar crumenophthalmus</t>
  </si>
  <si>
    <t>Bigeye scad</t>
  </si>
  <si>
    <t>IAX</t>
  </si>
  <si>
    <t>Sepia spp</t>
  </si>
  <si>
    <t>Cuttlefishes nei</t>
  </si>
  <si>
    <t>ALT</t>
  </si>
  <si>
    <t>Aluterus spp</t>
  </si>
  <si>
    <t>Leatherjacket filefishes</t>
  </si>
  <si>
    <t>PFR</t>
  </si>
  <si>
    <t>Porifera</t>
  </si>
  <si>
    <t>GTF</t>
  </si>
  <si>
    <t>Rhinobatidae</t>
  </si>
  <si>
    <t>Guitarfishes, etc. nei</t>
  </si>
  <si>
    <t>RAX</t>
  </si>
  <si>
    <t>Rastrelliger spp</t>
  </si>
  <si>
    <t>Indian mackerels nei</t>
  </si>
  <si>
    <t>RRY</t>
  </si>
  <si>
    <t>Rhina ancylostoma</t>
  </si>
  <si>
    <t>Bowmouth guitarfish</t>
  </si>
  <si>
    <t>SCO</t>
  </si>
  <si>
    <t>Scorpaenidae</t>
  </si>
  <si>
    <t>Scorpionfishes nei</t>
  </si>
  <si>
    <t>TRI</t>
  </si>
  <si>
    <t>Balistidae</t>
  </si>
  <si>
    <t>Triggerfishes, durgons nei</t>
  </si>
  <si>
    <t>LJL</t>
  </si>
  <si>
    <t>Lutjanus lutjanus</t>
  </si>
  <si>
    <t>Bigeye snapper</t>
  </si>
  <si>
    <t>TVX</t>
  </si>
  <si>
    <t>Thenus spp</t>
  </si>
  <si>
    <t>Flathead lobsters nei</t>
  </si>
  <si>
    <t>RNJ</t>
  </si>
  <si>
    <t>Seriolina nigrofasciata</t>
  </si>
  <si>
    <t>Blackbanded trevally</t>
  </si>
  <si>
    <t>RPX</t>
  </si>
  <si>
    <t>Parupeneus spp</t>
  </si>
  <si>
    <t>ASK</t>
  </si>
  <si>
    <t>Squatinidae</t>
  </si>
  <si>
    <t>Angelsharks, sand devils nei</t>
  </si>
  <si>
    <t>RME</t>
  </si>
  <si>
    <t>Mobula eregoodootenkee</t>
  </si>
  <si>
    <t>Longhorned mobula</t>
  </si>
  <si>
    <t>YRB</t>
  </si>
  <si>
    <t>Sphyraena obtusata</t>
  </si>
  <si>
    <t>Obtuse barracuda</t>
  </si>
  <si>
    <t>LWX</t>
  </si>
  <si>
    <t>Pristipomoides spp</t>
  </si>
  <si>
    <t>Jobfishes nei</t>
  </si>
  <si>
    <t>CUX</t>
  </si>
  <si>
    <t>Holothuroidea</t>
  </si>
  <si>
    <t>Sea cucumbers nei</t>
  </si>
  <si>
    <t>RSK</t>
  </si>
  <si>
    <t>Carcharhinidae</t>
  </si>
  <si>
    <t>Requiem sharks nei</t>
  </si>
  <si>
    <t>GPX</t>
  </si>
  <si>
    <t>Epinephelus spp</t>
  </si>
  <si>
    <t>Groupers nei</t>
  </si>
  <si>
    <t>BSH</t>
  </si>
  <si>
    <t>Prionace glauca</t>
  </si>
  <si>
    <t>Blue shark</t>
  </si>
  <si>
    <t>RYE</t>
  </si>
  <si>
    <t>Aetomylaeus vespertilio</t>
  </si>
  <si>
    <t>Ornate eagle ray</t>
  </si>
  <si>
    <t>ATX</t>
  </si>
  <si>
    <t>Actiniaria</t>
  </si>
  <si>
    <t>Sea anemones</t>
  </si>
  <si>
    <t>CWD</t>
  </si>
  <si>
    <t>Crinoidea</t>
  </si>
  <si>
    <t>Feather stars and sea lilies</t>
  </si>
  <si>
    <t>WOR</t>
  </si>
  <si>
    <t>Polychaeta</t>
  </si>
  <si>
    <t>Marine worms</t>
  </si>
  <si>
    <t>MAI</t>
  </si>
  <si>
    <t>Macronectes giganteus</t>
  </si>
  <si>
    <t>Antarctic giant petrel</t>
  </si>
  <si>
    <t>Birds</t>
  </si>
  <si>
    <t>NTW</t>
  </si>
  <si>
    <t>Pennatulacea</t>
  </si>
  <si>
    <t>Sea pens</t>
  </si>
  <si>
    <t>AZN</t>
  </si>
  <si>
    <t>Anthoathecatae</t>
  </si>
  <si>
    <t>Hydroids, hydromedusae</t>
  </si>
  <si>
    <t>BZN</t>
  </si>
  <si>
    <t>Bryozoa</t>
  </si>
  <si>
    <t>Bryozoans</t>
  </si>
  <si>
    <t>AZE</t>
  </si>
  <si>
    <t>Azurina eupalama</t>
  </si>
  <si>
    <t>Galapagos damsel</t>
  </si>
  <si>
    <t>XAX</t>
  </si>
  <si>
    <t>Anguilliformes</t>
  </si>
  <si>
    <t>Eels, morays, congers nei</t>
  </si>
  <si>
    <t>SZS</t>
  </si>
  <si>
    <t>Serpulidae</t>
  </si>
  <si>
    <t>Serpulid tube worms</t>
  </si>
  <si>
    <t>CWA</t>
  </si>
  <si>
    <t>Clupeonella spp</t>
  </si>
  <si>
    <t>Black-Caspian Sea sprats nei</t>
  </si>
  <si>
    <t>BDX</t>
  </si>
  <si>
    <t>Bohadschia similis</t>
  </si>
  <si>
    <t>Brownspotted sandfish</t>
  </si>
  <si>
    <t>BRF</t>
  </si>
  <si>
    <t>Helicolenus dactylopterus</t>
  </si>
  <si>
    <t>Blackbelly rosefish</t>
  </si>
  <si>
    <t>HAG</t>
  </si>
  <si>
    <t>Halaelurus lutarius</t>
  </si>
  <si>
    <t>Mud catshark</t>
  </si>
  <si>
    <t>CSF</t>
  </si>
  <si>
    <t>Apristurus longicephalus</t>
  </si>
  <si>
    <t>Longhead catshark</t>
  </si>
  <si>
    <t>CVD</t>
  </si>
  <si>
    <t>Cidaridae</t>
  </si>
  <si>
    <t>Pencil urchins</t>
  </si>
  <si>
    <t>PEL</t>
  </si>
  <si>
    <t>Pelagic fishes nei</t>
  </si>
  <si>
    <t>SKX</t>
  </si>
  <si>
    <t>Elasmobranchii</t>
  </si>
  <si>
    <t>Sharks, rays, skates, etc. nei</t>
  </si>
  <si>
    <t>RBI</t>
  </si>
  <si>
    <t>Rhinobatos irvinei</t>
  </si>
  <si>
    <t>ZOT</t>
  </si>
  <si>
    <t>Zoanthidea</t>
  </si>
  <si>
    <t>Zoanthids</t>
  </si>
  <si>
    <t>BWY</t>
  </si>
  <si>
    <t>Bathylasmatidae</t>
  </si>
  <si>
    <t>QUK</t>
  </si>
  <si>
    <t>Squalus mitsukurii</t>
  </si>
  <si>
    <t>Shortspine spurdog</t>
  </si>
  <si>
    <t>COE</t>
  </si>
  <si>
    <t>Conger conger</t>
  </si>
  <si>
    <t>European conger</t>
  </si>
  <si>
    <t>TDO</t>
  </si>
  <si>
    <t>Tripterodon orbis</t>
  </si>
  <si>
    <t>African spadefish</t>
  </si>
  <si>
    <t>AJH</t>
  </si>
  <si>
    <t>Anthozoa</t>
  </si>
  <si>
    <t>HYW</t>
  </si>
  <si>
    <t>Hyperoglyphe perciformis</t>
  </si>
  <si>
    <t>Barrelfish</t>
  </si>
  <si>
    <t>HXT</t>
  </si>
  <si>
    <t>Heptranchias perlo</t>
  </si>
  <si>
    <t>Sharpnose sevengill shark</t>
  </si>
  <si>
    <t>BYR</t>
  </si>
  <si>
    <t>Bathyraja irrasa</t>
  </si>
  <si>
    <t>Kerguelen sandpaper skate</t>
  </si>
  <si>
    <t>CRA</t>
  </si>
  <si>
    <t>Brachyura</t>
  </si>
  <si>
    <t>Marine crabs nei</t>
  </si>
  <si>
    <t>OPH</t>
  </si>
  <si>
    <t>Ophidiidae</t>
  </si>
  <si>
    <t>Cusk-eels, brotulas nei</t>
  </si>
  <si>
    <t>OOY</t>
  </si>
  <si>
    <t>Ophiurida</t>
  </si>
  <si>
    <t>Brittle and snake stars</t>
  </si>
  <si>
    <t>STF</t>
  </si>
  <si>
    <t>Asteroidea</t>
  </si>
  <si>
    <t>Starfishes nei</t>
  </si>
  <si>
    <t>WBX</t>
  </si>
  <si>
    <t>Holothuria spp</t>
  </si>
  <si>
    <t>PBX</t>
  </si>
  <si>
    <t>Plectorhinchus spp</t>
  </si>
  <si>
    <t>Sweetlips, rubberlips nei</t>
  </si>
  <si>
    <t>SUR</t>
  </si>
  <si>
    <t>Acanthuridae</t>
  </si>
  <si>
    <t>Surgeonfishes nei</t>
  </si>
  <si>
    <t>LUB</t>
  </si>
  <si>
    <t>Lutjanus sebae</t>
  </si>
  <si>
    <t>Emperor red snapper</t>
  </si>
  <si>
    <t>CAR</t>
  </si>
  <si>
    <t>Chondrichthyes</t>
  </si>
  <si>
    <t>Cartilaginous fishes nei</t>
  </si>
  <si>
    <t>IGU</t>
  </si>
  <si>
    <t>Siganus luridus</t>
  </si>
  <si>
    <t>Dusky spinefoot</t>
  </si>
  <si>
    <t>DGV</t>
  </si>
  <si>
    <t>Acanthurus blochii</t>
  </si>
  <si>
    <t>Ringtail surgeonfish</t>
  </si>
  <si>
    <t>LRI</t>
  </si>
  <si>
    <t>Pristipomoides multidens</t>
  </si>
  <si>
    <t>Goldbanded jobfish</t>
  </si>
  <si>
    <t>RMV</t>
  </si>
  <si>
    <t>Mobula spp</t>
  </si>
  <si>
    <t>Mobula nei</t>
  </si>
  <si>
    <t>CRS</t>
  </si>
  <si>
    <t>Portunus spp</t>
  </si>
  <si>
    <t>Portunus swimcrabs nei</t>
  </si>
  <si>
    <t>FIT</t>
  </si>
  <si>
    <t>Fistularia spp</t>
  </si>
  <si>
    <t>Flutemouth</t>
  </si>
  <si>
    <t>SUN</t>
  </si>
  <si>
    <t>Squatina tergocellatoides</t>
  </si>
  <si>
    <t>Ocellated angelshark</t>
  </si>
  <si>
    <t>TIG</t>
  </si>
  <si>
    <t>Galeocerdo cuvier</t>
  </si>
  <si>
    <t>Tiger shark</t>
  </si>
  <si>
    <t>RTE</t>
  </si>
  <si>
    <t>Taeniura meyeni</t>
  </si>
  <si>
    <t>Round ribbontail ray</t>
  </si>
  <si>
    <t>THQ</t>
  </si>
  <si>
    <t>Thenus orientalis</t>
  </si>
  <si>
    <t>Flathead lobster</t>
  </si>
  <si>
    <t>AJS</t>
  </si>
  <si>
    <t>Abalistes stellaris</t>
  </si>
  <si>
    <t>Starry triggerfish</t>
  </si>
  <si>
    <t>RAG</t>
  </si>
  <si>
    <t>Rastrelliger kanagurta</t>
  </si>
  <si>
    <t>Indian mackerel</t>
  </si>
  <si>
    <t>UPM</t>
  </si>
  <si>
    <t>Upeneus moluccensis</t>
  </si>
  <si>
    <t>Goldband goatfish</t>
  </si>
  <si>
    <t>PZU</t>
  </si>
  <si>
    <t>Pterois russelii</t>
  </si>
  <si>
    <t>Plaintail turkeyfish</t>
  </si>
  <si>
    <t>TRE</t>
  </si>
  <si>
    <t>Caranx spp</t>
  </si>
  <si>
    <t>Jacks, crevalles nei</t>
  </si>
  <si>
    <t>HCM</t>
  </si>
  <si>
    <t>Chaenogaleus macrostoma</t>
  </si>
  <si>
    <t>Hooktooth shark</t>
  </si>
  <si>
    <t>CLD</t>
  </si>
  <si>
    <t>Loxodon macrorhinus</t>
  </si>
  <si>
    <t>Sliteye shark</t>
  </si>
  <si>
    <t>DGW</t>
  </si>
  <si>
    <t>Acanthurus mata</t>
  </si>
  <si>
    <t>Elongate surgeonfish</t>
  </si>
  <si>
    <t>SPK</t>
  </si>
  <si>
    <t>Sphyrna mokarran</t>
  </si>
  <si>
    <t>Great hammerhead</t>
  </si>
  <si>
    <t>HWH</t>
  </si>
  <si>
    <t>Sargocentron rubrum</t>
  </si>
  <si>
    <t>Redcoat</t>
  </si>
  <si>
    <t>DCK</t>
  </si>
  <si>
    <t>Decapterus kurroides</t>
  </si>
  <si>
    <t>Redtail scad</t>
  </si>
  <si>
    <t>DPX</t>
  </si>
  <si>
    <t>Perciformes</t>
  </si>
  <si>
    <t>Demersal percomorphs nei</t>
  </si>
  <si>
    <t>PCX</t>
  </si>
  <si>
    <t>Muraenesox spp</t>
  </si>
  <si>
    <t>Pike-congers nei</t>
  </si>
  <si>
    <t>SMA</t>
  </si>
  <si>
    <t>Isurus oxyrinchus</t>
  </si>
  <si>
    <t>Shortfin mako</t>
  </si>
  <si>
    <t>SRP</t>
  </si>
  <si>
    <t>Sardinops neopilchardus</t>
  </si>
  <si>
    <t>Australian pilchard</t>
  </si>
  <si>
    <t>TRU</t>
  </si>
  <si>
    <t>Latridae</t>
  </si>
  <si>
    <t>Trumpeters nei</t>
  </si>
  <si>
    <t>CUS</t>
  </si>
  <si>
    <t>Genypterus blacodes</t>
  </si>
  <si>
    <t>Pink cusk-eel</t>
  </si>
  <si>
    <t>LXX</t>
  </si>
  <si>
    <t>Myctophidae</t>
  </si>
  <si>
    <t>Lanternfishes nei</t>
  </si>
  <si>
    <t>CWM</t>
  </si>
  <si>
    <t>Chimaera spp</t>
  </si>
  <si>
    <t>MCH</t>
  </si>
  <si>
    <t>Macrourus holotrachys</t>
  </si>
  <si>
    <t>Bigeye grenadier</t>
  </si>
  <si>
    <t>BNS</t>
  </si>
  <si>
    <t>Benthosema suborbitale</t>
  </si>
  <si>
    <t>Smallfin lanternfish</t>
  </si>
  <si>
    <t>BOE</t>
  </si>
  <si>
    <t>Allocyttus niger</t>
  </si>
  <si>
    <t>Black oreo</t>
  </si>
  <si>
    <t>PQR</t>
  </si>
  <si>
    <t>Priacanthus arenatus</t>
  </si>
  <si>
    <t>Atlantic bigeye</t>
  </si>
  <si>
    <t>GSS</t>
  </si>
  <si>
    <t>Spinachia spinachia</t>
  </si>
  <si>
    <t>Sea stickleback</t>
  </si>
  <si>
    <t>SXB</t>
  </si>
  <si>
    <t>Pagellus affinis</t>
  </si>
  <si>
    <t>Arabian pandora</t>
  </si>
  <si>
    <t>TRK</t>
  </si>
  <si>
    <t>Triakidae</t>
  </si>
  <si>
    <t>Houndsharks, smoothhounds nei</t>
  </si>
  <si>
    <t>EMU</t>
  </si>
  <si>
    <t>Plectropomus pessuliferus</t>
  </si>
  <si>
    <t>Roving coralgrouper</t>
  </si>
  <si>
    <t>MLN</t>
  </si>
  <si>
    <t>Macolor niger</t>
  </si>
  <si>
    <t>Black and white snapper</t>
  </si>
  <si>
    <t>CCF</t>
  </si>
  <si>
    <t>Carcharhinus amboinensis</t>
  </si>
  <si>
    <t>Pigeye shark</t>
  </si>
  <si>
    <t>SPL</t>
  </si>
  <si>
    <t>Sphyrna lewini</t>
  </si>
  <si>
    <t>Scalloped hammerhead</t>
  </si>
  <si>
    <t>CGX</t>
  </si>
  <si>
    <t>Carangidae</t>
  </si>
  <si>
    <t>Carangids nei</t>
  </si>
  <si>
    <t>RCD</t>
  </si>
  <si>
    <t>Rhynchobatus djiddensis</t>
  </si>
  <si>
    <t>Giant guitarfish</t>
  </si>
  <si>
    <t>SPZ</t>
  </si>
  <si>
    <t>Sphyrna zygaena</t>
  </si>
  <si>
    <t>Smooth hammerhead</t>
  </si>
  <si>
    <t>NGS</t>
  </si>
  <si>
    <t>Carangoides malabaricus</t>
  </si>
  <si>
    <t>Malabar trevally</t>
  </si>
  <si>
    <t>HCZ</t>
  </si>
  <si>
    <t>Holocentridae</t>
  </si>
  <si>
    <t>Squirrelfishes nei</t>
  </si>
  <si>
    <t>LBR</t>
  </si>
  <si>
    <t>Gymnocranius spp</t>
  </si>
  <si>
    <t>Largeeye breams</t>
  </si>
  <si>
    <t>OCZ</t>
  </si>
  <si>
    <t>Octopus spp</t>
  </si>
  <si>
    <t>Octopuses nei</t>
  </si>
  <si>
    <t>SVX</t>
  </si>
  <si>
    <t>Stomatopoda</t>
  </si>
  <si>
    <t>Stomatopods nei</t>
  </si>
  <si>
    <t>PTH</t>
  </si>
  <si>
    <t>Alopias pelagicus</t>
  </si>
  <si>
    <t>Pelagic thresher</t>
  </si>
  <si>
    <t>LEC</t>
  </si>
  <si>
    <t>Lepidocybium flavobrunneum</t>
  </si>
  <si>
    <t>Escolar</t>
  </si>
  <si>
    <t>GRN</t>
  </si>
  <si>
    <t>Macruronus novaezelandiae</t>
  </si>
  <si>
    <t>Blue grenadier</t>
  </si>
  <si>
    <t>MOR</t>
  </si>
  <si>
    <t>Moridae</t>
  </si>
  <si>
    <t>Moras nei</t>
  </si>
  <si>
    <t>TOA</t>
  </si>
  <si>
    <t>Dissostichus mawsoni</t>
  </si>
  <si>
    <t>Antarctic toothfish</t>
  </si>
  <si>
    <t>XSX</t>
  </si>
  <si>
    <t>Scorpaeniformes</t>
  </si>
  <si>
    <t>Scorpionfishes, gurnards nei</t>
  </si>
  <si>
    <t>PRC</t>
  </si>
  <si>
    <t>Percoidei</t>
  </si>
  <si>
    <t>Percoids nei</t>
  </si>
  <si>
    <t>SLV</t>
  </si>
  <si>
    <t>Panulirus spp</t>
  </si>
  <si>
    <t>Tropical spiny lobsters nei</t>
  </si>
  <si>
    <t>APX</t>
  </si>
  <si>
    <t>Apristurus microps</t>
  </si>
  <si>
    <t>Smalleye catshark</t>
  </si>
  <si>
    <t>DGS</t>
  </si>
  <si>
    <t>Squalus acanthias</t>
  </si>
  <si>
    <t>Picked dogfish</t>
  </si>
  <si>
    <t>EMM</t>
  </si>
  <si>
    <t>Emmelichthys nitidus</t>
  </si>
  <si>
    <t>Cape bonnetmouth</t>
  </si>
  <si>
    <t>BEO</t>
  </si>
  <si>
    <t>Blepsias bilobus</t>
  </si>
  <si>
    <t>Crested sculpin</t>
  </si>
  <si>
    <t>BBY</t>
  </si>
  <si>
    <t>Batrichthys albofasciatus</t>
  </si>
  <si>
    <t>White-ribbed toadfish</t>
  </si>
  <si>
    <t>GLT</t>
  </si>
  <si>
    <t>Gnathanodon speciosus</t>
  </si>
  <si>
    <t>Golden trevally</t>
  </si>
  <si>
    <t>ALM</t>
  </si>
  <si>
    <t>Aluterus monoceros</t>
  </si>
  <si>
    <t>Unicorn leatherjacket filefish</t>
  </si>
  <si>
    <t>CRY</t>
  </si>
  <si>
    <t>Larimichthys polyactis</t>
  </si>
  <si>
    <t>Yellow croaker</t>
  </si>
  <si>
    <t>TZX</t>
  </si>
  <si>
    <t>Pterocaesio spp</t>
  </si>
  <si>
    <t>PJL</t>
  </si>
  <si>
    <t>Pentaprion longimanus</t>
  </si>
  <si>
    <t>Longfin mojarra</t>
  </si>
  <si>
    <t>SQU</t>
  </si>
  <si>
    <t>Loliginidae, Ommastrephidae</t>
  </si>
  <si>
    <t>Various squids nei</t>
  </si>
  <si>
    <t>SQY</t>
  </si>
  <si>
    <t>Squillidae</t>
  </si>
  <si>
    <t>Squillids nei</t>
  </si>
  <si>
    <t>HAX</t>
  </si>
  <si>
    <t>Hemiramphus spp</t>
  </si>
  <si>
    <t>SWY</t>
  </si>
  <si>
    <t>Syngnathus spp</t>
  </si>
  <si>
    <t>Pipefishes nei</t>
  </si>
  <si>
    <t>TRY</t>
  </si>
  <si>
    <t>Selaroides leptolepis</t>
  </si>
  <si>
    <t>Yellowstripe scad</t>
  </si>
  <si>
    <t>PEN</t>
  </si>
  <si>
    <t>Penaeus spp</t>
  </si>
  <si>
    <t>Penaeus shrimps nei</t>
  </si>
  <si>
    <t>FLI</t>
  </si>
  <si>
    <t>Platycephalus indicus</t>
  </si>
  <si>
    <t>Bartail flathead</t>
  </si>
  <si>
    <t>PWT</t>
  </si>
  <si>
    <t>Scaridae</t>
  </si>
  <si>
    <t>Parrotfishes nei</t>
  </si>
  <si>
    <t>CJU</t>
  </si>
  <si>
    <t>Caesio cuning</t>
  </si>
  <si>
    <t>Redbelly yellowtail fusilier</t>
  </si>
  <si>
    <t>TRF</t>
  </si>
  <si>
    <t>Lactarius lactarius</t>
  </si>
  <si>
    <t>False trevally</t>
  </si>
  <si>
    <t>AMX</t>
  </si>
  <si>
    <t>Seriola spp</t>
  </si>
  <si>
    <t>Amberjacks nei</t>
  </si>
  <si>
    <t>EEP</t>
  </si>
  <si>
    <t>Epinephelus morrhua</t>
  </si>
  <si>
    <t>Comet grouper</t>
  </si>
  <si>
    <t>EMP</t>
  </si>
  <si>
    <t>Lethrinidae</t>
  </si>
  <si>
    <t>Emperors(=Scavengers) nei</t>
  </si>
  <si>
    <t>PFM</t>
  </si>
  <si>
    <t>Pristipomoides filamentosus</t>
  </si>
  <si>
    <t>Crimson jobfish</t>
  </si>
  <si>
    <t>SBX</t>
  </si>
  <si>
    <t>Sparidae</t>
  </si>
  <si>
    <t>Porgies, seabreams nei</t>
  </si>
  <si>
    <t>EEA</t>
  </si>
  <si>
    <t>Epinephelus fasciatus</t>
  </si>
  <si>
    <t>Blacktip grouper</t>
  </si>
  <si>
    <t>ETC</t>
  </si>
  <si>
    <t>Etelis coruscans</t>
  </si>
  <si>
    <t>Deepwater longtail red snapper</t>
  </si>
  <si>
    <t>EWU</t>
  </si>
  <si>
    <t>Epinephelus multinotatus</t>
  </si>
  <si>
    <t>White-blotched grouper</t>
  </si>
  <si>
    <t>LTQ</t>
  </si>
  <si>
    <t>Lethrinus mahsena</t>
  </si>
  <si>
    <t>Sky emperor</t>
  </si>
  <si>
    <t>ALS</t>
  </si>
  <si>
    <t>Carcharhinus albimarginatus</t>
  </si>
  <si>
    <t>Silvertip shark</t>
  </si>
  <si>
    <t>GUX</t>
  </si>
  <si>
    <t>Triglidae</t>
  </si>
  <si>
    <t>Gurnards, searobins nei</t>
  </si>
  <si>
    <t>EFT</t>
  </si>
  <si>
    <t>Cephalopholis sonnerati</t>
  </si>
  <si>
    <t>Tomato hind</t>
  </si>
  <si>
    <t>ARG</t>
  </si>
  <si>
    <t>Argentina spp</t>
  </si>
  <si>
    <t>Argentines</t>
  </si>
  <si>
    <t>DSD</t>
  </si>
  <si>
    <t>Distorsio decussata</t>
  </si>
  <si>
    <t>Decussate distorsio</t>
  </si>
  <si>
    <t>BUT</t>
  </si>
  <si>
    <t>Peprilus triacanthus</t>
  </si>
  <si>
    <t>Atlantic butterfish</t>
  </si>
  <si>
    <t>RBY</t>
  </si>
  <si>
    <t>Gymnura spp</t>
  </si>
  <si>
    <t>Butterfly rays nei</t>
  </si>
  <si>
    <t>ACC</t>
  </si>
  <si>
    <t>Gymnocephalus cernuus</t>
  </si>
  <si>
    <t>Ruffe</t>
  </si>
  <si>
    <t>SOR</t>
  </si>
  <si>
    <t>Somniosus rostratus</t>
  </si>
  <si>
    <t>Little sleeper shark</t>
  </si>
  <si>
    <t>LHN</t>
  </si>
  <si>
    <t>Lethrinus nebulosus</t>
  </si>
  <si>
    <t>Spangled emperor</t>
  </si>
  <si>
    <t>QXR</t>
  </si>
  <si>
    <t>Polysteganus baissaci</t>
  </si>
  <si>
    <t>Frenchman seabream</t>
  </si>
  <si>
    <t>SNX</t>
  </si>
  <si>
    <t>Lutjanidae</t>
  </si>
  <si>
    <t>Snappers, jobfishes nei</t>
  </si>
  <si>
    <t>IWX</t>
  </si>
  <si>
    <t>Plectropomus spp</t>
  </si>
  <si>
    <t>Coralgroupers nei</t>
  </si>
  <si>
    <t>QRX</t>
  </si>
  <si>
    <t>Parachanna spp</t>
  </si>
  <si>
    <t>Parachanna snakeheads nei</t>
  </si>
  <si>
    <t>VRA</t>
  </si>
  <si>
    <t>Variola albimarginata</t>
  </si>
  <si>
    <t>White-edged lyretail</t>
  </si>
  <si>
    <t>VRL</t>
  </si>
  <si>
    <t>Variola louti</t>
  </si>
  <si>
    <t>Yellow-edged lyretail</t>
  </si>
  <si>
    <t>CCP</t>
  </si>
  <si>
    <t>Date of Reporting</t>
  </si>
  <si>
    <t>Assessment Period</t>
  </si>
  <si>
    <t>Date</t>
  </si>
  <si>
    <t>Time (UTC)</t>
  </si>
  <si>
    <t>Location</t>
  </si>
  <si>
    <t>Registration Number</t>
  </si>
  <si>
    <t>Name of Vessel</t>
  </si>
  <si>
    <t>Flag</t>
  </si>
  <si>
    <t>FAO Code</t>
  </si>
  <si>
    <t>Species Name Transhipped</t>
  </si>
  <si>
    <t>Group Name</t>
  </si>
  <si>
    <t>Scientific Name</t>
  </si>
  <si>
    <t xml:space="preserve">Weight (in  kg) </t>
  </si>
  <si>
    <t>Other Relevant information</t>
  </si>
  <si>
    <t>Type of Transfer</t>
  </si>
  <si>
    <t>Description of Transfer</t>
  </si>
  <si>
    <t>France (OT)</t>
  </si>
  <si>
    <t>CMM 10(2023) - Conservation and Management Measure for the Monitoring of Fisheries in the Agreement Area (Monitoring)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</si>
</sst>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yy\-mmm\-dd"/>
  </numFmts>
  <fonts count="5" x14ac:knownFonts="1">
    <font>
      <sz val="11"/>
      <color theme="1"/>
      <name val="Calibri"/>
      <family val="2"/>
      <scheme val="minor"/>
    </font>
    <font>
      <b/>
      <sz val="14"/>
      <color theme="1"/>
      <name val="Calibri"/>
      <family val="2"/>
      <scheme val="minor"/>
    </font>
    <font>
      <sz val="11"/>
      <name val="Calibri"/>
      <family val="2"/>
      <scheme val="minor"/>
    </font>
    <font>
      <sz val="8"/>
      <name val="Calibri"/>
      <family val="2"/>
      <scheme val="minor"/>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1">
    <xf numFmtId="0" fontId="0" fillId="0" borderId="0"/>
  </cellStyleXfs>
  <cellXfs count="35">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left"/>
    </xf>
    <xf numFmtId="164" fontId="0" fillId="0" borderId="0" xfId="0" applyNumberFormat="1"/>
    <xf numFmtId="14" fontId="0" fillId="0" borderId="0" xfId="0" applyNumberFormat="1" applyProtection="1">
      <protection hidden="1"/>
    </xf>
    <xf numFmtId="0" fontId="0" fillId="0" borderId="0" xfId="0" applyProtection="1">
      <protection hidden="1"/>
    </xf>
    <xf numFmtId="0" fontId="0" fillId="0" borderId="0" xfId="0" applyAlignment="1">
      <alignment horizontal="right"/>
    </xf>
    <xf numFmtId="165" fontId="0" fillId="0" borderId="0" xfId="0" applyNumberFormat="1"/>
    <xf numFmtId="165" fontId="0" fillId="2" borderId="1" xfId="0" applyNumberFormat="1" applyFill="1" applyBorder="1"/>
    <xf numFmtId="0" fontId="0" fillId="2" borderId="1" xfId="0" applyFill="1" applyBorder="1"/>
    <xf numFmtId="165" fontId="0" fillId="0" borderId="0" xfId="0" applyNumberFormat="1" applyAlignment="1">
      <alignment horizontal="left"/>
    </xf>
    <xf numFmtId="21" fontId="0" fillId="0" borderId="0" xfId="0" applyNumberFormat="1"/>
    <xf numFmtId="0" fontId="0" fillId="2" borderId="3" xfId="0" applyFill="1" applyBorder="1"/>
    <xf numFmtId="0" fontId="0" fillId="0" borderId="0" xfId="0" applyAlignment="1">
      <alignment horizontal="left"/>
    </xf>
    <xf numFmtId="0" fontId="2" fillId="0" borderId="1" xfId="0" applyFont="1" applyBorder="1"/>
    <xf numFmtId="0" fontId="4" fillId="0" borderId="0" xfId="0" applyFont="1" applyAlignment="1">
      <alignment horizontal="right"/>
    </xf>
    <xf numFmtId="0" fontId="2" fillId="0" borderId="1" xfId="0" applyFont="1" applyBorder="1" applyAlignment="1">
      <alignment horizontal="left"/>
    </xf>
    <xf numFmtId="0" fontId="4" fillId="0" borderId="0" xfId="0" applyFont="1" applyAlignment="1">
      <alignment horizontal="left"/>
    </xf>
    <xf numFmtId="0" fontId="2" fillId="0" borderId="4" xfId="0" applyFont="1" applyBorder="1"/>
    <xf numFmtId="0" fontId="4" fillId="0" borderId="0" xfId="0" applyFont="1"/>
    <xf numFmtId="0" fontId="2" fillId="0" borderId="3" xfId="0" applyFont="1" applyBorder="1" applyAlignment="1">
      <alignment horizontal="left"/>
    </xf>
    <xf numFmtId="0" fontId="2" fillId="0" borderId="5" xfId="0" applyFont="1" applyBorder="1"/>
    <xf numFmtId="0" fontId="2" fillId="0" borderId="3" xfId="0" applyFont="1" applyBorder="1"/>
    <xf numFmtId="0" fontId="0" fillId="0" borderId="0" xfId="0" applyAlignment="1" applyProtection="1">
      <alignment wrapText="1"/>
      <protection locked="0" hidden="1"/>
    </xf>
    <xf numFmtId="0" fontId="0" fillId="0" borderId="0" xfId="0" applyProtection="1">
      <protection locked="0" hidden="1"/>
    </xf>
    <xf numFmtId="0" fontId="0" fillId="0" borderId="0" xfId="0" applyAlignment="1" applyProtection="1">
      <alignment horizontal="center" wrapText="1"/>
      <protection locked="0" hidden="1"/>
    </xf>
    <xf numFmtId="0" fontId="0" fillId="2" borderId="1" xfId="0" applyFill="1" applyBorder="1" applyProtection="1">
      <protection locked="0" hidden="1"/>
    </xf>
    <xf numFmtId="0" fontId="0" fillId="2" borderId="1" xfId="0" applyFill="1" applyBorder="1" applyAlignment="1" applyProtection="1">
      <alignment wrapText="1"/>
      <protection locked="0" hidden="1"/>
    </xf>
    <xf numFmtId="0" fontId="0" fillId="2" borderId="1" xfId="0" applyFill="1" applyBorder="1" applyAlignment="1">
      <alignment wrapText="1"/>
    </xf>
    <xf numFmtId="165" fontId="0" fillId="0" borderId="2" xfId="0" applyNumberFormat="1" applyBorder="1" applyAlignment="1">
      <alignment horizontal="center"/>
    </xf>
    <xf numFmtId="164" fontId="0" fillId="0" borderId="0" xfId="0" applyNumberFormat="1" applyAlignment="1">
      <alignment horizontal="left"/>
    </xf>
    <xf numFmtId="165" fontId="0" fillId="0" borderId="0" xfId="0" applyNumberFormat="1" applyAlignment="1">
      <alignment horizontal="center"/>
    </xf>
    <xf numFmtId="165" fontId="0" fillId="0" borderId="0" xfId="0" applyNumberFormat="1" applyAlignment="1">
      <alignment horizontal="left"/>
    </xf>
    <xf numFmtId="165" fontId="0" fillId="0" borderId="2" xfId="0" applyNumberFormat="1" applyBorder="1" applyAlignment="1">
      <alignment horizontal="left"/>
    </xf>
  </cellXfs>
  <cellStyles count="1">
    <cellStyle name="Normal" xfId="0" builtinId="0"/>
  </cellStyles>
  <dxfs count="12">
    <dxf>
      <font>
        <color theme="0"/>
      </font>
    </dxf>
    <dxf>
      <font>
        <color theme="0"/>
      </font>
    </dxf>
    <dxf>
      <font>
        <color theme="0"/>
      </font>
    </dxf>
    <dxf>
      <font>
        <b val="0"/>
        <i val="0"/>
        <strike val="0"/>
        <condense val="0"/>
        <extend val="0"/>
        <outline val="0"/>
        <shadow val="0"/>
        <u val="none"/>
        <vertAlign val="baseline"/>
        <sz val="11"/>
        <color auto="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alignment horizontal="left" vertical="bottom" textRotation="0" wrapText="0" indent="0" justifyLastLine="0" shrinkToFit="0" readingOrder="0"/>
    </dxf>
    <dxf>
      <numFmt numFmtId="164" formatCode="[$-F800]dddd\,\ mmmm\ dd\,\ yyyy"/>
    </dxf>
    <dxf>
      <numFmt numFmtId="19" formatCode="dd/mm/yyyy"/>
      <protection locked="1" hidden="1"/>
    </dxf>
    <dxf>
      <numFmt numFmtId="19" formatCode="dd/mm/yyyy"/>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25400</xdr:rowOff>
    </xdr:from>
    <xdr:to>
      <xdr:col>0</xdr:col>
      <xdr:colOff>3295650</xdr:colOff>
      <xdr:row>20</xdr:row>
      <xdr:rowOff>146050</xdr:rowOff>
    </xdr:to>
    <xdr:sp macro="" textlink="">
      <xdr:nvSpPr>
        <xdr:cNvPr id="2" name="Rectangle 1">
          <a:extLst>
            <a:ext uri="{FF2B5EF4-FFF2-40B4-BE49-F238E27FC236}">
              <a16:creationId xmlns:a16="http://schemas.microsoft.com/office/drawing/2014/main" id="{6E307295-7C0B-122E-0E24-AA9799DE90DA}"/>
            </a:ext>
          </a:extLst>
        </xdr:cNvPr>
        <xdr:cNvSpPr/>
      </xdr:nvSpPr>
      <xdr:spPr>
        <a:xfrm>
          <a:off x="0" y="812800"/>
          <a:ext cx="3295650" cy="3067050"/>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lvl="0"/>
          <a:r>
            <a:rPr lang="en-US" sz="1100" u="none" strike="noStrike">
              <a:solidFill>
                <a:schemeClr val="lt1"/>
              </a:solidFill>
              <a:effectLst/>
              <a:latin typeface="+mn-lt"/>
              <a:ea typeface="+mn-ea"/>
              <a:cs typeface="+mn-cs"/>
            </a:rPr>
            <a:t>Paragraph 33:</a:t>
          </a:r>
          <a:endParaRPr lang="en-US" sz="1100" u="none" strike="noStrike" baseline="0">
            <a:solidFill>
              <a:schemeClr val="lt1"/>
            </a:solidFill>
            <a:effectLst/>
            <a:latin typeface="+mn-lt"/>
            <a:ea typeface="+mn-ea"/>
            <a:cs typeface="+mn-cs"/>
          </a:endParaRPr>
        </a:p>
        <a:p>
          <a:pPr lvl="0"/>
          <a:endParaRPr lang="en-US" sz="1100" u="none" strike="noStrike">
            <a:solidFill>
              <a:schemeClr val="lt1"/>
            </a:solidFill>
            <a:effectLst/>
            <a:latin typeface="+mn-lt"/>
            <a:ea typeface="+mn-ea"/>
            <a:cs typeface="+mn-cs"/>
          </a:endParaRPr>
        </a:p>
        <a:p>
          <a:pPr lvl="0"/>
          <a:r>
            <a:rPr lang="en-US" sz="1100" u="none" strike="noStrike">
              <a:solidFill>
                <a:schemeClr val="lt1"/>
              </a:solidFill>
              <a:effectLst/>
              <a:latin typeface="+mn-lt"/>
              <a:ea typeface="+mn-ea"/>
              <a:cs typeface="+mn-cs"/>
            </a:rPr>
            <a:t>As part of its CCP Compliance Report under paragraph 12 of CMM 11(2020) (Compliance Monitoring Scheme), each CCP shall provide annually the following information, as applicable, to the Secretariat for consideration by the Compliance Committee in relation to each transshipment and at sea transfer by vessels flying its flag that took place during the previous calendar year in accordance with paragraphs 16 to 32: a. date, time and location of transshipment or transfer in accordance with the specifications in CMM 02(2023) (Data Standards); </a:t>
          </a:r>
        </a:p>
        <a:p>
          <a:pPr lvl="0"/>
          <a:r>
            <a:rPr lang="en-US" sz="1100" u="none" strike="noStrike">
              <a:solidFill>
                <a:schemeClr val="lt1"/>
              </a:solidFill>
              <a:effectLst/>
              <a:latin typeface="+mn-lt"/>
              <a:ea typeface="+mn-ea"/>
              <a:cs typeface="+mn-cs"/>
            </a:rPr>
            <a:t>b. names of vessels, flags and registration number/call sign of the transshipping vessels or transferring vessels; </a:t>
          </a:r>
        </a:p>
        <a:p>
          <a:pPr lvl="0"/>
          <a:r>
            <a:rPr lang="en-US" sz="1100" u="none" strike="noStrike">
              <a:solidFill>
                <a:schemeClr val="lt1"/>
              </a:solidFill>
              <a:effectLst/>
              <a:latin typeface="+mn-lt"/>
              <a:ea typeface="+mn-ea"/>
              <a:cs typeface="+mn-cs"/>
            </a:rPr>
            <a:t>c. tonnage of any fishery resources, including species/group name (FAO 3-alpha species code/group code/scientific name) transshipped; </a:t>
          </a:r>
        </a:p>
        <a:p>
          <a:pPr lvl="0"/>
          <a:r>
            <a:rPr lang="en-US" sz="1100" u="none" strike="noStrike">
              <a:solidFill>
                <a:schemeClr val="lt1"/>
              </a:solidFill>
              <a:effectLst/>
              <a:latin typeface="+mn-lt"/>
              <a:ea typeface="+mn-ea"/>
              <a:cs typeface="+mn-cs"/>
            </a:rPr>
            <a:t>d. type and description of transfers; and </a:t>
          </a:r>
        </a:p>
        <a:p>
          <a:pPr lvl="0"/>
          <a:r>
            <a:rPr lang="en-US" sz="1100" u="none" strike="noStrike">
              <a:solidFill>
                <a:schemeClr val="lt1"/>
              </a:solidFill>
              <a:effectLst/>
              <a:latin typeface="+mn-lt"/>
              <a:ea typeface="+mn-ea"/>
              <a:cs typeface="+mn-cs"/>
            </a:rPr>
            <a:t>e. any other relevant information.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180973</xdr:rowOff>
    </xdr:from>
    <xdr:to>
      <xdr:col>1</xdr:col>
      <xdr:colOff>0</xdr:colOff>
      <xdr:row>22</xdr:row>
      <xdr:rowOff>178904</xdr:rowOff>
    </xdr:to>
    <xdr:sp macro="" textlink="">
      <xdr:nvSpPr>
        <xdr:cNvPr id="2" name="Rectangle 1">
          <a:extLst>
            <a:ext uri="{FF2B5EF4-FFF2-40B4-BE49-F238E27FC236}">
              <a16:creationId xmlns:a16="http://schemas.microsoft.com/office/drawing/2014/main" id="{39A52559-18BE-4217-85E0-53AEC2EA97E1}"/>
            </a:ext>
          </a:extLst>
        </xdr:cNvPr>
        <xdr:cNvSpPr/>
      </xdr:nvSpPr>
      <xdr:spPr>
        <a:xfrm>
          <a:off x="0" y="783947"/>
          <a:ext cx="3293165" cy="3523009"/>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lvl="0"/>
          <a:r>
            <a:rPr lang="en-US" sz="1100" u="none" strike="noStrike">
              <a:solidFill>
                <a:schemeClr val="lt1"/>
              </a:solidFill>
              <a:effectLst/>
              <a:latin typeface="+mn-lt"/>
              <a:ea typeface="+mn-ea"/>
              <a:cs typeface="+mn-cs"/>
            </a:rPr>
            <a:t>Paragraph 33:</a:t>
          </a:r>
          <a:endParaRPr lang="en-GB" sz="1100" b="0" i="0" u="none" strike="noStrike" baseline="0">
            <a:solidFill>
              <a:schemeClr val="lt1"/>
            </a:solidFill>
            <a:latin typeface="+mn-lt"/>
            <a:ea typeface="+mn-ea"/>
            <a:cs typeface="+mn-cs"/>
          </a:endParaRPr>
        </a:p>
        <a:p>
          <a:r>
            <a:rPr lang="en-GB" sz="1100" b="0" i="0" u="none" strike="noStrike" baseline="0">
              <a:solidFill>
                <a:schemeClr val="lt1"/>
              </a:solidFill>
              <a:latin typeface="+mn-lt"/>
              <a:ea typeface="+mn-ea"/>
              <a:cs typeface="+mn-cs"/>
            </a:rPr>
            <a:t>As part of its CCP Compliance Report under paragraph 12 of CMM 11(2020) (Compliance Monitoring Scheme), each CCP shall provide annually the following information, as applicable, to the Secretariat for consideration by the Compliance Committee in relation to each transshipment and at sea transfer by vessels flying its flag that took place during the previous calendar year in accordance with paragraphs 16 to 32: a. date, time and location of transshipment or transfer in accordance with the specifications in CMM 02(2023) (Data Standards); </a:t>
          </a:r>
        </a:p>
        <a:p>
          <a:r>
            <a:rPr lang="en-GB" sz="1100" b="0" i="0" u="none" strike="noStrike" baseline="0">
              <a:solidFill>
                <a:schemeClr val="lt1"/>
              </a:solidFill>
              <a:latin typeface="+mn-lt"/>
              <a:ea typeface="+mn-ea"/>
              <a:cs typeface="+mn-cs"/>
            </a:rPr>
            <a:t>b. names of vessels, flags and registration number/call sign of the transshipping vessels or transferring vessels; </a:t>
          </a:r>
        </a:p>
        <a:p>
          <a:r>
            <a:rPr lang="en-GB" sz="1100" b="0" i="0" u="none" strike="noStrike" baseline="0">
              <a:solidFill>
                <a:schemeClr val="lt1"/>
              </a:solidFill>
              <a:latin typeface="+mn-lt"/>
              <a:ea typeface="+mn-ea"/>
              <a:cs typeface="+mn-cs"/>
            </a:rPr>
            <a:t>c. tonnage of any fishery resources, including species/group name (FAO 3-alpha species code/group code/scientific name) transshipped; </a:t>
          </a:r>
        </a:p>
        <a:p>
          <a:r>
            <a:rPr lang="en-GB" sz="1100" b="0" i="0" u="none" strike="noStrike" baseline="0">
              <a:solidFill>
                <a:schemeClr val="lt1"/>
              </a:solidFill>
              <a:latin typeface="+mn-lt"/>
              <a:ea typeface="+mn-ea"/>
              <a:cs typeface="+mn-cs"/>
            </a:rPr>
            <a:t>d. type and description of transfers; and </a:t>
          </a:r>
        </a:p>
        <a:p>
          <a:r>
            <a:rPr lang="en-GB" sz="1100" b="0" i="0" u="none" strike="noStrike" baseline="0">
              <a:solidFill>
                <a:schemeClr val="lt1"/>
              </a:solidFill>
              <a:latin typeface="+mn-lt"/>
              <a:ea typeface="+mn-ea"/>
              <a:cs typeface="+mn-cs"/>
            </a:rPr>
            <a:t>e. any other relevant information. </a:t>
          </a:r>
        </a:p>
        <a:p>
          <a:endParaRPr lang="en-GB" sz="1100" b="0" i="0" u="none" strike="noStrike" baseline="0">
            <a:solidFill>
              <a:schemeClr val="lt1"/>
            </a:solidFill>
            <a:latin typeface="+mn-lt"/>
            <a:ea typeface="+mn-ea"/>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F71F7D0-1694-404F-8106-99BEF2DAFEB0}" name="Table1" displayName="Table1" ref="A1:E20" totalsRowShown="0">
  <autoFilter ref="A1:E20" xr:uid="{8F71F7D0-1694-404F-8106-99BEF2DAFEB0}"/>
  <tableColumns count="5">
    <tableColumn id="1" xr3:uid="{5133AF13-2302-4CBD-A2BD-77C9F95FC787}" name="CCPs"/>
    <tableColumn id="4" xr3:uid="{A2A39B81-2829-4080-8645-6DBE47C7070F}" name="Assesment Period_Start" dataDxfId="11"/>
    <tableColumn id="5" xr3:uid="{5CEC9F50-AC55-4949-9854-D1EDE1E2CC61}" name="Assessment Period_End" dataDxfId="10"/>
    <tableColumn id="6" xr3:uid="{08CCA5A7-FBF5-4A14-8B03-BBB537D8A101}" name="Assessment Period range" dataDxfId="9">
      <calculatedColumnFormula>TEXT(Table1[[#This Row],[Assesment Period_Start]],"dd mmmmmmm yyyy")&amp;" - "&amp;TEXT(Table1[[#This Row],[Assessment Period_End]],"dd mmmmmmm yyyy")</calculatedColumnFormula>
    </tableColumn>
    <tableColumn id="2" xr3:uid="{E40A490A-ED34-4089-BAFC-C9ABDB3E5F41}" name="Transfer Type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A3F9BB2-5F16-497D-BF9E-C543E7F3872A}" name="Table3" displayName="Table3" ref="A1:D89" totalsRowShown="0" headerRowDxfId="8" tableBorderDxfId="7">
  <autoFilter ref="A1:D89" xr:uid="{7A3F9BB2-5F16-497D-BF9E-C543E7F3872A}"/>
  <tableColumns count="4">
    <tableColumn id="1" xr3:uid="{5B516BC4-A204-463C-8070-7FD2B069742F}" name="Vessel Registration Number" dataDxfId="6"/>
    <tableColumn id="2" xr3:uid="{4EA44C56-2EF9-4952-A196-F53A6B04068C}" name="Vessel Flag" dataDxfId="5"/>
    <tableColumn id="3" xr3:uid="{8427C98E-801E-4C09-9240-87F467E406D3}" name="Vessel Name" dataDxfId="4"/>
    <tableColumn id="4" xr3:uid="{110C66A4-9298-4C04-B2FC-4194BCF8A060}" name="IRCS" dataDxfId="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EE82AD-EE85-4F29-8666-8EADE752D360}" name="Table2" displayName="Table2" ref="A1:D299" totalsRowShown="0">
  <autoFilter ref="A1:D299" xr:uid="{D1EE82AD-EE85-4F29-8666-8EADE752D360}"/>
  <tableColumns count="4">
    <tableColumn id="1" xr3:uid="{3A448E43-6A13-4911-8D13-4D984DDE9F6B}" name="SpeciesCode"/>
    <tableColumn id="2" xr3:uid="{4742CD1E-AB9B-492B-A79A-357423850F89}" name="SpeciesScName"/>
    <tableColumn id="3" xr3:uid="{06B3C1AA-F961-4E60-8FF3-96B5286CD3B7}" name="SpeciesEngName"/>
    <tableColumn id="4" xr3:uid="{3ABED7B5-F1C9-4DD6-9CA2-17D0574AD280}" name="SpeciesGroup"/>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4DC13-810E-4060-9389-235D4E21BE18}">
  <dimension ref="A1:E20"/>
  <sheetViews>
    <sheetView workbookViewId="0">
      <selection activeCell="D19" sqref="D19"/>
    </sheetView>
  </sheetViews>
  <sheetFormatPr defaultRowHeight="14.4" x14ac:dyDescent="0.3"/>
  <cols>
    <col min="1" max="1" width="24.33203125" bestFit="1" customWidth="1"/>
    <col min="2" max="3" width="23.44140625" style="6" customWidth="1"/>
    <col min="4" max="4" width="31.5546875" bestFit="1" customWidth="1"/>
  </cols>
  <sheetData>
    <row r="1" spans="1:5" x14ac:dyDescent="0.3">
      <c r="A1" t="s">
        <v>0</v>
      </c>
      <c r="B1" s="5" t="s">
        <v>1</v>
      </c>
      <c r="C1" s="5" t="s">
        <v>2</v>
      </c>
      <c r="D1" s="4" t="s">
        <v>3</v>
      </c>
      <c r="E1" t="s">
        <v>4</v>
      </c>
    </row>
    <row r="2" spans="1:5" x14ac:dyDescent="0.3">
      <c r="A2" t="s">
        <v>5</v>
      </c>
      <c r="B2" s="5">
        <v>42370</v>
      </c>
      <c r="C2" s="5">
        <v>42735</v>
      </c>
      <c r="D2" s="4" t="str">
        <f>TEXT(Table1[[#This Row],[Assesment Period_Start]],"dd mmmmmmm yyyy")&amp;" - "&amp;TEXT(Table1[[#This Row],[Assessment Period_End]],"dd mmmmmmm yyyy")</f>
        <v>01 January 2016 - 31 December 2016</v>
      </c>
      <c r="E2" t="s">
        <v>6</v>
      </c>
    </row>
    <row r="3" spans="1:5" x14ac:dyDescent="0.3">
      <c r="A3" t="s">
        <v>7</v>
      </c>
      <c r="B3" s="5">
        <v>42736</v>
      </c>
      <c r="C3" s="5">
        <v>43100</v>
      </c>
      <c r="D3" s="4" t="str">
        <f>TEXT(Table1[[#This Row],[Assesment Period_Start]],"dd mmmmmmm yyyy")&amp;" - "&amp;TEXT(Table1[[#This Row],[Assessment Period_End]],"dd mmmmmmm yyyy")</f>
        <v>01 January 2017 - 31 December 2017</v>
      </c>
      <c r="E3" t="s">
        <v>8</v>
      </c>
    </row>
    <row r="4" spans="1:5" x14ac:dyDescent="0.3">
      <c r="A4" t="s">
        <v>9</v>
      </c>
      <c r="B4" s="5">
        <v>43101</v>
      </c>
      <c r="C4" s="5">
        <v>43465</v>
      </c>
      <c r="D4" s="4" t="str">
        <f>TEXT(Table1[[#This Row],[Assesment Period_Start]],"dd mmmmmmm yyyy")&amp;" - "&amp;TEXT(Table1[[#This Row],[Assessment Period_End]],"dd mmmmmmm yyyy")</f>
        <v>01 January 2018 - 31 December 2018</v>
      </c>
      <c r="E4" t="s">
        <v>10</v>
      </c>
    </row>
    <row r="5" spans="1:5" x14ac:dyDescent="0.3">
      <c r="A5" t="s">
        <v>11</v>
      </c>
      <c r="B5" s="5">
        <v>43466</v>
      </c>
      <c r="C5" s="5">
        <v>43830</v>
      </c>
      <c r="D5" s="4" t="str">
        <f>TEXT(Table1[[#This Row],[Assesment Period_Start]],"dd mmmmmmm yyyy")&amp;" - "&amp;TEXT(Table1[[#This Row],[Assessment Period_End]],"dd mmmmmmm yyyy")</f>
        <v>01 January 2019 - 31 December 2019</v>
      </c>
      <c r="E5" t="s">
        <v>12</v>
      </c>
    </row>
    <row r="6" spans="1:5" x14ac:dyDescent="0.3">
      <c r="A6" t="s">
        <v>1181</v>
      </c>
      <c r="B6" s="5">
        <v>43831</v>
      </c>
      <c r="C6" s="5">
        <v>44196</v>
      </c>
      <c r="D6" s="4" t="str">
        <f>TEXT(Table1[[#This Row],[Assesment Period_Start]],"dd mmmmmmm yyyy")&amp;" - "&amp;TEXT(Table1[[#This Row],[Assessment Period_End]],"dd mmmmmmm yyyy")</f>
        <v>01 January 2020 - 31 December 2020</v>
      </c>
      <c r="E6" t="s">
        <v>13</v>
      </c>
    </row>
    <row r="7" spans="1:5" x14ac:dyDescent="0.3">
      <c r="A7" t="s">
        <v>14</v>
      </c>
      <c r="B7" s="5">
        <v>44197</v>
      </c>
      <c r="C7" s="5">
        <v>44561</v>
      </c>
      <c r="D7" s="4" t="str">
        <f>TEXT(Table1[[#This Row],[Assesment Period_Start]],"dd mmmmmmm yyyy")&amp;" - "&amp;TEXT(Table1[[#This Row],[Assessment Period_End]],"dd mmmmmmm yyyy")</f>
        <v>01 January 2021 - 31 December 2021</v>
      </c>
    </row>
    <row r="8" spans="1:5" x14ac:dyDescent="0.3">
      <c r="A8" t="s">
        <v>15</v>
      </c>
      <c r="B8" s="5">
        <v>44562</v>
      </c>
      <c r="C8" s="5">
        <v>44926</v>
      </c>
      <c r="D8" s="4" t="str">
        <f>TEXT(Table1[[#This Row],[Assesment Period_Start]],"dd mmmmmmm yyyy")&amp;" - "&amp;TEXT(Table1[[#This Row],[Assessment Period_End]],"dd mmmmmmm yyyy")</f>
        <v>01 January 2022 - 31 December 2022</v>
      </c>
    </row>
    <row r="9" spans="1:5" x14ac:dyDescent="0.3">
      <c r="A9" t="s">
        <v>16</v>
      </c>
      <c r="B9" s="5">
        <v>44927</v>
      </c>
      <c r="C9" s="5">
        <v>45291</v>
      </c>
      <c r="D9" s="4" t="str">
        <f>TEXT(Table1[[#This Row],[Assesment Period_Start]],"dd mmmmmmm yyyy")&amp;" - "&amp;TEXT(Table1[[#This Row],[Assessment Period_End]],"dd mmmmmmm yyyy")</f>
        <v>01 January 2023 - 31 December 2023</v>
      </c>
    </row>
    <row r="10" spans="1:5" x14ac:dyDescent="0.3">
      <c r="A10" t="s">
        <v>17</v>
      </c>
      <c r="B10" s="5">
        <v>45292</v>
      </c>
      <c r="C10" s="5">
        <v>45657</v>
      </c>
      <c r="D10" s="4" t="str">
        <f>TEXT(Table1[[#This Row],[Assesment Period_Start]],"dd mmmmmmm yyyy")&amp;" - "&amp;TEXT(Table1[[#This Row],[Assessment Period_End]],"dd mmmmmmm yyyy")</f>
        <v>01 January 2024 - 31 December 2024</v>
      </c>
    </row>
    <row r="11" spans="1:5" x14ac:dyDescent="0.3">
      <c r="A11" t="s">
        <v>19</v>
      </c>
      <c r="B11" s="5">
        <v>45658</v>
      </c>
      <c r="C11" s="5">
        <v>46022</v>
      </c>
      <c r="D11" s="4" t="str">
        <f>TEXT(Table1[[#This Row],[Assesment Period_Start]],"dd mmmmmmm yyyy")&amp;" - "&amp;TEXT(Table1[[#This Row],[Assessment Period_End]],"dd mmmmmmm yyyy")</f>
        <v>01 January 2025 - 31 December 2025</v>
      </c>
    </row>
    <row r="12" spans="1:5" x14ac:dyDescent="0.3">
      <c r="A12" t="s">
        <v>18</v>
      </c>
      <c r="B12" s="5">
        <v>46023</v>
      </c>
      <c r="C12" s="5">
        <v>46387</v>
      </c>
      <c r="D12" s="4" t="str">
        <f>TEXT(Table1[[#This Row],[Assesment Period_Start]],"dd mmmmmmm yyyy")&amp;" - "&amp;TEXT(Table1[[#This Row],[Assessment Period_End]],"dd mmmmmmm yyyy")</f>
        <v>01 January 2026 - 31 December 2026</v>
      </c>
    </row>
    <row r="13" spans="1:5" x14ac:dyDescent="0.3">
      <c r="A13" t="s">
        <v>20</v>
      </c>
      <c r="B13" s="5">
        <v>46388</v>
      </c>
      <c r="C13" s="5">
        <v>46752</v>
      </c>
      <c r="D13" s="4" t="str">
        <f>TEXT(Table1[[#This Row],[Assesment Period_Start]],"dd mmmmmmm yyyy")&amp;" - "&amp;TEXT(Table1[[#This Row],[Assessment Period_End]],"dd mmmmmmm yyyy")</f>
        <v>01 January 2027 - 31 December 2027</v>
      </c>
    </row>
    <row r="14" spans="1:5" x14ac:dyDescent="0.3">
      <c r="A14" t="s">
        <v>21</v>
      </c>
      <c r="B14" s="5">
        <v>46753</v>
      </c>
      <c r="C14" s="5">
        <v>47118</v>
      </c>
      <c r="D14" s="4" t="str">
        <f>TEXT(Table1[[#This Row],[Assesment Period_Start]],"dd mmmmmmm yyyy")&amp;" - "&amp;TEXT(Table1[[#This Row],[Assessment Period_End]],"dd mmmmmmm yyyy")</f>
        <v>01 January 2028 - 31 December 2028</v>
      </c>
    </row>
    <row r="15" spans="1:5" x14ac:dyDescent="0.3">
      <c r="B15" s="5">
        <v>47119</v>
      </c>
      <c r="C15" s="5">
        <v>47483</v>
      </c>
      <c r="D15" s="4" t="str">
        <f>TEXT(Table1[[#This Row],[Assesment Period_Start]],"dd mmmmmmm yyyy")&amp;" - "&amp;TEXT(Table1[[#This Row],[Assessment Period_End]],"dd mmmmmmm yyyy")</f>
        <v>01 January 2029 - 31 December 2029</v>
      </c>
    </row>
    <row r="16" spans="1:5" x14ac:dyDescent="0.3">
      <c r="B16" s="5">
        <v>47484</v>
      </c>
      <c r="C16" s="5">
        <v>47848</v>
      </c>
      <c r="D16" s="4" t="str">
        <f>TEXT(Table1[[#This Row],[Assesment Period_Start]],"dd mmmmmmm yyyy")&amp;" - "&amp;TEXT(Table1[[#This Row],[Assessment Period_End]],"dd mmmmmmm yyyy")</f>
        <v>01 January 2030 - 31 December 2030</v>
      </c>
    </row>
    <row r="17" spans="2:4" x14ac:dyDescent="0.3">
      <c r="B17" s="5">
        <v>47849</v>
      </c>
      <c r="C17" s="5">
        <v>48213</v>
      </c>
      <c r="D17" s="4" t="str">
        <f>TEXT(Table1[[#This Row],[Assesment Period_Start]],"dd mmmmmmm yyyy")&amp;" - "&amp;TEXT(Table1[[#This Row],[Assessment Period_End]],"dd mmmmmmm yyyy")</f>
        <v>01 January 2031 - 31 December 2031</v>
      </c>
    </row>
    <row r="18" spans="2:4" x14ac:dyDescent="0.3">
      <c r="B18" s="5">
        <v>48214</v>
      </c>
      <c r="C18" s="5">
        <v>48579</v>
      </c>
      <c r="D18" s="4" t="str">
        <f>TEXT(Table1[[#This Row],[Assesment Period_Start]],"dd mmmmmmm yyyy")&amp;" - "&amp;TEXT(Table1[[#This Row],[Assessment Period_End]],"dd mmmmmmm yyyy")</f>
        <v>01 January 2032 - 31 December 2032</v>
      </c>
    </row>
    <row r="19" spans="2:4" x14ac:dyDescent="0.3">
      <c r="B19" s="5">
        <v>48580</v>
      </c>
      <c r="C19" s="5">
        <v>48944</v>
      </c>
      <c r="D19" s="4" t="str">
        <f>TEXT(Table1[[#This Row],[Assesment Period_Start]],"dd mmmmmmm yyyy")&amp;" - "&amp;TEXT(Table1[[#This Row],[Assessment Period_End]],"dd mmmmmmm yyyy")</f>
        <v>01 January 2033 - 31 December 2033</v>
      </c>
    </row>
    <row r="20" spans="2:4" x14ac:dyDescent="0.3">
      <c r="B20" s="5">
        <v>48945</v>
      </c>
      <c r="C20" s="5">
        <v>49309</v>
      </c>
      <c r="D20" s="4" t="str">
        <f>TEXT(Table1[[#This Row],[Assesment Period_Start]],"dd mmmmmmm yyyy")&amp;" - "&amp;TEXT(Table1[[#This Row],[Assessment Period_End]],"dd mmmmmmm yyyy")</f>
        <v>01 January 2034 - 31 December 2034</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EF0D9-5C29-487C-8DB6-386C168C6DC4}">
  <dimension ref="A1:D89"/>
  <sheetViews>
    <sheetView topLeftCell="A73" zoomScaleNormal="100" workbookViewId="0">
      <selection activeCell="C88" sqref="C88"/>
    </sheetView>
  </sheetViews>
  <sheetFormatPr defaultColWidth="8.6640625" defaultRowHeight="14.4" x14ac:dyDescent="0.3"/>
  <cols>
    <col min="1" max="1" width="26.44140625" style="18" bestFit="1" customWidth="1"/>
    <col min="2" max="2" width="32.44140625" style="20" bestFit="1" customWidth="1"/>
    <col min="3" max="3" width="28.33203125" style="16" bestFit="1" customWidth="1"/>
    <col min="4" max="4" width="17.33203125" style="16" customWidth="1"/>
  </cols>
  <sheetData>
    <row r="1" spans="1:4" x14ac:dyDescent="0.3">
      <c r="A1" s="14" t="s">
        <v>22</v>
      </c>
      <c r="B1" s="14" t="s">
        <v>23</v>
      </c>
      <c r="C1" s="14" t="s">
        <v>24</v>
      </c>
      <c r="D1" s="14" t="s">
        <v>25</v>
      </c>
    </row>
    <row r="2" spans="1:4" x14ac:dyDescent="0.3">
      <c r="A2" s="17" t="s">
        <v>26</v>
      </c>
      <c r="B2" s="19" t="s">
        <v>5</v>
      </c>
      <c r="C2" s="15" t="s">
        <v>27</v>
      </c>
      <c r="D2" s="15" t="s">
        <v>26</v>
      </c>
    </row>
    <row r="3" spans="1:4" x14ac:dyDescent="0.3">
      <c r="A3" s="17" t="s">
        <v>28</v>
      </c>
      <c r="B3" s="19" t="s">
        <v>5</v>
      </c>
      <c r="C3" s="15" t="s">
        <v>29</v>
      </c>
      <c r="D3" s="15" t="s">
        <v>28</v>
      </c>
    </row>
    <row r="4" spans="1:4" x14ac:dyDescent="0.3">
      <c r="A4" s="17">
        <v>862290</v>
      </c>
      <c r="B4" s="19" t="s">
        <v>5</v>
      </c>
      <c r="C4" s="15" t="s">
        <v>30</v>
      </c>
      <c r="D4" s="15" t="s">
        <v>31</v>
      </c>
    </row>
    <row r="5" spans="1:4" x14ac:dyDescent="0.3">
      <c r="A5" s="17" t="s">
        <v>32</v>
      </c>
      <c r="B5" s="19" t="s">
        <v>5</v>
      </c>
      <c r="C5" s="15" t="s">
        <v>33</v>
      </c>
      <c r="D5" s="15" t="s">
        <v>34</v>
      </c>
    </row>
    <row r="6" spans="1:4" x14ac:dyDescent="0.3">
      <c r="A6" s="17" t="s">
        <v>35</v>
      </c>
      <c r="B6" s="19" t="s">
        <v>5</v>
      </c>
      <c r="C6" s="15" t="s">
        <v>36</v>
      </c>
      <c r="D6" s="15" t="s">
        <v>35</v>
      </c>
    </row>
    <row r="7" spans="1:4" x14ac:dyDescent="0.3">
      <c r="A7" s="17" t="s">
        <v>37</v>
      </c>
      <c r="B7" s="19" t="s">
        <v>5</v>
      </c>
      <c r="C7" s="15" t="s">
        <v>38</v>
      </c>
      <c r="D7" s="15" t="s">
        <v>39</v>
      </c>
    </row>
    <row r="8" spans="1:4" x14ac:dyDescent="0.3">
      <c r="A8" s="17" t="s">
        <v>40</v>
      </c>
      <c r="B8" s="19" t="s">
        <v>5</v>
      </c>
      <c r="C8" s="15" t="s">
        <v>41</v>
      </c>
      <c r="D8" s="15" t="s">
        <v>42</v>
      </c>
    </row>
    <row r="9" spans="1:4" x14ac:dyDescent="0.3">
      <c r="A9" s="17">
        <v>418781</v>
      </c>
      <c r="B9" s="19" t="s">
        <v>5</v>
      </c>
      <c r="C9" s="15" t="s">
        <v>43</v>
      </c>
      <c r="D9" s="15" t="s">
        <v>44</v>
      </c>
    </row>
    <row r="10" spans="1:4" x14ac:dyDescent="0.3">
      <c r="A10" s="17" t="s">
        <v>45</v>
      </c>
      <c r="B10" s="19" t="s">
        <v>46</v>
      </c>
      <c r="C10" s="15" t="s">
        <v>47</v>
      </c>
      <c r="D10" s="15" t="s">
        <v>48</v>
      </c>
    </row>
    <row r="11" spans="1:4" x14ac:dyDescent="0.3">
      <c r="A11" s="17" t="s">
        <v>49</v>
      </c>
      <c r="B11" s="19" t="s">
        <v>46</v>
      </c>
      <c r="C11" s="15" t="s">
        <v>50</v>
      </c>
      <c r="D11" s="15" t="s">
        <v>51</v>
      </c>
    </row>
    <row r="12" spans="1:4" x14ac:dyDescent="0.3">
      <c r="A12" s="17" t="s">
        <v>52</v>
      </c>
      <c r="B12" s="19" t="s">
        <v>53</v>
      </c>
      <c r="C12" s="15" t="s">
        <v>54</v>
      </c>
      <c r="D12" s="15" t="s">
        <v>55</v>
      </c>
    </row>
    <row r="13" spans="1:4" x14ac:dyDescent="0.3">
      <c r="A13" s="17" t="s">
        <v>56</v>
      </c>
      <c r="B13" s="19" t="s">
        <v>53</v>
      </c>
      <c r="C13" s="15" t="s">
        <v>57</v>
      </c>
      <c r="D13" s="15" t="s">
        <v>58</v>
      </c>
    </row>
    <row r="14" spans="1:4" x14ac:dyDescent="0.3">
      <c r="A14" s="17" t="s">
        <v>59</v>
      </c>
      <c r="B14" s="19" t="s">
        <v>53</v>
      </c>
      <c r="C14" s="15" t="s">
        <v>60</v>
      </c>
      <c r="D14" s="15" t="s">
        <v>61</v>
      </c>
    </row>
    <row r="15" spans="1:4" x14ac:dyDescent="0.3">
      <c r="A15" s="17" t="s">
        <v>62</v>
      </c>
      <c r="B15" s="19" t="s">
        <v>63</v>
      </c>
      <c r="C15" s="15" t="s">
        <v>64</v>
      </c>
      <c r="D15" s="15" t="s">
        <v>65</v>
      </c>
    </row>
    <row r="16" spans="1:4" x14ac:dyDescent="0.3">
      <c r="A16" s="17" t="s">
        <v>66</v>
      </c>
      <c r="B16" s="19" t="s">
        <v>63</v>
      </c>
      <c r="C16" s="15" t="s">
        <v>67</v>
      </c>
      <c r="D16" s="15" t="s">
        <v>68</v>
      </c>
    </row>
    <row r="17" spans="1:4" x14ac:dyDescent="0.3">
      <c r="A17" s="17" t="s">
        <v>69</v>
      </c>
      <c r="B17" s="19" t="s">
        <v>63</v>
      </c>
      <c r="C17" s="15" t="s">
        <v>70</v>
      </c>
      <c r="D17" s="15" t="s">
        <v>71</v>
      </c>
    </row>
    <row r="18" spans="1:4" x14ac:dyDescent="0.3">
      <c r="A18" s="17" t="s">
        <v>72</v>
      </c>
      <c r="B18" s="19" t="s">
        <v>63</v>
      </c>
      <c r="C18" s="15" t="s">
        <v>73</v>
      </c>
      <c r="D18" s="15" t="s">
        <v>74</v>
      </c>
    </row>
    <row r="19" spans="1:4" x14ac:dyDescent="0.3">
      <c r="A19" s="17" t="s">
        <v>75</v>
      </c>
      <c r="B19" s="19" t="s">
        <v>63</v>
      </c>
      <c r="C19" s="15" t="s">
        <v>76</v>
      </c>
      <c r="D19" s="15" t="s">
        <v>77</v>
      </c>
    </row>
    <row r="20" spans="1:4" x14ac:dyDescent="0.3">
      <c r="A20" s="17" t="s">
        <v>78</v>
      </c>
      <c r="B20" s="19" t="s">
        <v>63</v>
      </c>
      <c r="C20" s="15" t="s">
        <v>79</v>
      </c>
      <c r="D20" s="15" t="s">
        <v>80</v>
      </c>
    </row>
    <row r="21" spans="1:4" x14ac:dyDescent="0.3">
      <c r="A21" s="17" t="s">
        <v>81</v>
      </c>
      <c r="B21" s="19" t="s">
        <v>14</v>
      </c>
      <c r="C21" s="15" t="s">
        <v>82</v>
      </c>
      <c r="D21" s="15" t="s">
        <v>83</v>
      </c>
    </row>
    <row r="22" spans="1:4" x14ac:dyDescent="0.3">
      <c r="A22" s="17">
        <v>141842</v>
      </c>
      <c r="B22" s="19" t="s">
        <v>14</v>
      </c>
      <c r="C22" s="15" t="s">
        <v>84</v>
      </c>
      <c r="D22" s="15" t="s">
        <v>85</v>
      </c>
    </row>
    <row r="23" spans="1:4" x14ac:dyDescent="0.3">
      <c r="A23" s="17" t="s">
        <v>86</v>
      </c>
      <c r="B23" s="19" t="s">
        <v>14</v>
      </c>
      <c r="C23" s="15" t="s">
        <v>87</v>
      </c>
      <c r="D23" s="15" t="s">
        <v>88</v>
      </c>
    </row>
    <row r="24" spans="1:4" x14ac:dyDescent="0.3">
      <c r="A24" s="17">
        <v>136932</v>
      </c>
      <c r="B24" s="19" t="s">
        <v>14</v>
      </c>
      <c r="C24" s="15" t="s">
        <v>89</v>
      </c>
      <c r="D24" s="15" t="s">
        <v>90</v>
      </c>
    </row>
    <row r="25" spans="1:4" x14ac:dyDescent="0.3">
      <c r="A25" s="17" t="s">
        <v>91</v>
      </c>
      <c r="B25" s="19" t="s">
        <v>92</v>
      </c>
      <c r="C25" s="15" t="s">
        <v>93</v>
      </c>
      <c r="D25" s="15" t="s">
        <v>94</v>
      </c>
    </row>
    <row r="26" spans="1:4" x14ac:dyDescent="0.3">
      <c r="A26" s="17" t="s">
        <v>95</v>
      </c>
      <c r="B26" s="19" t="s">
        <v>92</v>
      </c>
      <c r="C26" s="15" t="s">
        <v>96</v>
      </c>
      <c r="D26" s="15" t="s">
        <v>97</v>
      </c>
    </row>
    <row r="27" spans="1:4" x14ac:dyDescent="0.3">
      <c r="A27" s="17" t="s">
        <v>98</v>
      </c>
      <c r="B27" s="19" t="s">
        <v>92</v>
      </c>
      <c r="C27" s="15" t="s">
        <v>99</v>
      </c>
      <c r="D27" s="15" t="s">
        <v>100</v>
      </c>
    </row>
    <row r="28" spans="1:4" x14ac:dyDescent="0.3">
      <c r="A28" s="17" t="s">
        <v>101</v>
      </c>
      <c r="B28" s="19" t="s">
        <v>92</v>
      </c>
      <c r="C28" s="15" t="s">
        <v>102</v>
      </c>
      <c r="D28" s="15" t="s">
        <v>103</v>
      </c>
    </row>
    <row r="29" spans="1:4" x14ac:dyDescent="0.3">
      <c r="A29" s="17" t="s">
        <v>104</v>
      </c>
      <c r="B29" s="19" t="s">
        <v>92</v>
      </c>
      <c r="C29" s="15" t="s">
        <v>105</v>
      </c>
      <c r="D29" s="15" t="s">
        <v>106</v>
      </c>
    </row>
    <row r="30" spans="1:4" x14ac:dyDescent="0.3">
      <c r="A30" s="17" t="s">
        <v>107</v>
      </c>
      <c r="B30" s="19" t="s">
        <v>92</v>
      </c>
      <c r="C30" s="15" t="s">
        <v>108</v>
      </c>
      <c r="D30" s="15" t="s">
        <v>109</v>
      </c>
    </row>
    <row r="31" spans="1:4" x14ac:dyDescent="0.3">
      <c r="A31" s="17" t="s">
        <v>110</v>
      </c>
      <c r="B31" s="19" t="s">
        <v>16</v>
      </c>
      <c r="C31" s="15" t="s">
        <v>111</v>
      </c>
      <c r="D31" s="15" t="s">
        <v>112</v>
      </c>
    </row>
    <row r="32" spans="1:4" x14ac:dyDescent="0.3">
      <c r="A32" s="17" t="s">
        <v>113</v>
      </c>
      <c r="B32" s="19" t="s">
        <v>16</v>
      </c>
      <c r="C32" s="15" t="s">
        <v>114</v>
      </c>
      <c r="D32" s="15" t="s">
        <v>115</v>
      </c>
    </row>
    <row r="33" spans="1:4" x14ac:dyDescent="0.3">
      <c r="A33" s="17" t="s">
        <v>116</v>
      </c>
      <c r="B33" s="19" t="s">
        <v>16</v>
      </c>
      <c r="C33" s="15" t="s">
        <v>117</v>
      </c>
      <c r="D33" s="15" t="s">
        <v>118</v>
      </c>
    </row>
    <row r="34" spans="1:4" x14ac:dyDescent="0.3">
      <c r="A34" s="17" t="s">
        <v>119</v>
      </c>
      <c r="B34" s="19" t="s">
        <v>16</v>
      </c>
      <c r="C34" s="15" t="s">
        <v>120</v>
      </c>
      <c r="D34" s="15" t="s">
        <v>121</v>
      </c>
    </row>
    <row r="35" spans="1:4" x14ac:dyDescent="0.3">
      <c r="A35" s="17" t="s">
        <v>122</v>
      </c>
      <c r="B35" s="19" t="s">
        <v>16</v>
      </c>
      <c r="C35" s="15" t="s">
        <v>123</v>
      </c>
      <c r="D35" s="15" t="s">
        <v>124</v>
      </c>
    </row>
    <row r="36" spans="1:4" x14ac:dyDescent="0.3">
      <c r="A36" s="17" t="s">
        <v>125</v>
      </c>
      <c r="B36" s="19" t="s">
        <v>16</v>
      </c>
      <c r="C36" s="15" t="s">
        <v>126</v>
      </c>
      <c r="D36" s="15" t="s">
        <v>127</v>
      </c>
    </row>
    <row r="37" spans="1:4" x14ac:dyDescent="0.3">
      <c r="A37" s="17" t="s">
        <v>128</v>
      </c>
      <c r="B37" s="19" t="s">
        <v>16</v>
      </c>
      <c r="C37" s="15" t="s">
        <v>129</v>
      </c>
      <c r="D37" s="15" t="s">
        <v>130</v>
      </c>
    </row>
    <row r="38" spans="1:4" x14ac:dyDescent="0.3">
      <c r="A38" s="17" t="s">
        <v>131</v>
      </c>
      <c r="B38" s="19" t="s">
        <v>16</v>
      </c>
      <c r="C38" s="15" t="s">
        <v>132</v>
      </c>
      <c r="D38" s="15" t="s">
        <v>133</v>
      </c>
    </row>
    <row r="39" spans="1:4" x14ac:dyDescent="0.3">
      <c r="A39" s="17" t="s">
        <v>134</v>
      </c>
      <c r="B39" s="19" t="s">
        <v>16</v>
      </c>
      <c r="C39" s="15" t="s">
        <v>135</v>
      </c>
      <c r="D39" s="15" t="s">
        <v>136</v>
      </c>
    </row>
    <row r="40" spans="1:4" x14ac:dyDescent="0.3">
      <c r="A40" s="17" t="s">
        <v>137</v>
      </c>
      <c r="B40" s="19" t="s">
        <v>16</v>
      </c>
      <c r="C40" s="15" t="s">
        <v>138</v>
      </c>
      <c r="D40" s="15" t="s">
        <v>139</v>
      </c>
    </row>
    <row r="41" spans="1:4" x14ac:dyDescent="0.3">
      <c r="A41" s="17" t="s">
        <v>140</v>
      </c>
      <c r="B41" s="19" t="s">
        <v>16</v>
      </c>
      <c r="C41" s="15" t="s">
        <v>141</v>
      </c>
      <c r="D41" s="15" t="s">
        <v>142</v>
      </c>
    </row>
    <row r="42" spans="1:4" x14ac:dyDescent="0.3">
      <c r="A42" s="17" t="s">
        <v>143</v>
      </c>
      <c r="B42" s="19" t="s">
        <v>16</v>
      </c>
      <c r="C42" s="15" t="s">
        <v>144</v>
      </c>
      <c r="D42" s="15" t="s">
        <v>145</v>
      </c>
    </row>
    <row r="43" spans="1:4" x14ac:dyDescent="0.3">
      <c r="A43" s="17" t="s">
        <v>146</v>
      </c>
      <c r="B43" s="19" t="s">
        <v>16</v>
      </c>
      <c r="C43" s="15" t="s">
        <v>147</v>
      </c>
      <c r="D43" s="15" t="s">
        <v>148</v>
      </c>
    </row>
    <row r="44" spans="1:4" x14ac:dyDescent="0.3">
      <c r="A44" s="17" t="s">
        <v>149</v>
      </c>
      <c r="B44" s="19" t="s">
        <v>16</v>
      </c>
      <c r="C44" s="15" t="s">
        <v>150</v>
      </c>
      <c r="D44" s="15" t="s">
        <v>151</v>
      </c>
    </row>
    <row r="45" spans="1:4" x14ac:dyDescent="0.3">
      <c r="A45" s="17" t="s">
        <v>152</v>
      </c>
      <c r="B45" s="19" t="s">
        <v>16</v>
      </c>
      <c r="C45" s="15" t="s">
        <v>153</v>
      </c>
      <c r="D45" s="15" t="s">
        <v>154</v>
      </c>
    </row>
    <row r="46" spans="1:4" x14ac:dyDescent="0.3">
      <c r="A46" s="17" t="s">
        <v>155</v>
      </c>
      <c r="B46" s="19" t="s">
        <v>16</v>
      </c>
      <c r="C46" s="15" t="s">
        <v>156</v>
      </c>
      <c r="D46" s="15" t="s">
        <v>157</v>
      </c>
    </row>
    <row r="47" spans="1:4" x14ac:dyDescent="0.3">
      <c r="A47" s="17" t="s">
        <v>158</v>
      </c>
      <c r="B47" s="19" t="s">
        <v>16</v>
      </c>
      <c r="C47" s="15" t="s">
        <v>159</v>
      </c>
      <c r="D47" s="15" t="s">
        <v>160</v>
      </c>
    </row>
    <row r="48" spans="1:4" x14ac:dyDescent="0.3">
      <c r="A48" s="17" t="s">
        <v>161</v>
      </c>
      <c r="B48" s="19" t="s">
        <v>16</v>
      </c>
      <c r="C48" s="15" t="s">
        <v>162</v>
      </c>
      <c r="D48" s="15" t="s">
        <v>163</v>
      </c>
    </row>
    <row r="49" spans="1:4" x14ac:dyDescent="0.3">
      <c r="A49" s="17" t="s">
        <v>164</v>
      </c>
      <c r="B49" s="19" t="s">
        <v>16</v>
      </c>
      <c r="C49" s="15" t="s">
        <v>165</v>
      </c>
      <c r="D49" s="15" t="s">
        <v>166</v>
      </c>
    </row>
    <row r="50" spans="1:4" x14ac:dyDescent="0.3">
      <c r="A50" s="17" t="s">
        <v>167</v>
      </c>
      <c r="B50" s="19" t="s">
        <v>16</v>
      </c>
      <c r="C50" s="15" t="s">
        <v>168</v>
      </c>
      <c r="D50" s="15" t="s">
        <v>169</v>
      </c>
    </row>
    <row r="51" spans="1:4" x14ac:dyDescent="0.3">
      <c r="A51" s="17" t="s">
        <v>170</v>
      </c>
      <c r="B51" s="19" t="s">
        <v>16</v>
      </c>
      <c r="C51" s="15" t="s">
        <v>171</v>
      </c>
      <c r="D51" s="15" t="s">
        <v>172</v>
      </c>
    </row>
    <row r="52" spans="1:4" x14ac:dyDescent="0.3">
      <c r="A52" s="17" t="s">
        <v>173</v>
      </c>
      <c r="B52" s="19" t="s">
        <v>16</v>
      </c>
      <c r="C52" s="15" t="s">
        <v>174</v>
      </c>
      <c r="D52" s="15" t="s">
        <v>175</v>
      </c>
    </row>
    <row r="53" spans="1:4" x14ac:dyDescent="0.3">
      <c r="A53" s="17" t="s">
        <v>176</v>
      </c>
      <c r="B53" s="19" t="s">
        <v>16</v>
      </c>
      <c r="C53" s="15" t="s">
        <v>177</v>
      </c>
      <c r="D53" s="15" t="s">
        <v>178</v>
      </c>
    </row>
    <row r="54" spans="1:4" x14ac:dyDescent="0.3">
      <c r="A54" s="17" t="s">
        <v>179</v>
      </c>
      <c r="B54" s="19" t="s">
        <v>16</v>
      </c>
      <c r="C54" s="15" t="s">
        <v>180</v>
      </c>
      <c r="D54" s="15" t="s">
        <v>181</v>
      </c>
    </row>
    <row r="55" spans="1:4" x14ac:dyDescent="0.3">
      <c r="A55" s="17" t="s">
        <v>182</v>
      </c>
      <c r="B55" s="19" t="s">
        <v>16</v>
      </c>
      <c r="C55" s="15" t="s">
        <v>183</v>
      </c>
      <c r="D55" s="15" t="s">
        <v>184</v>
      </c>
    </row>
    <row r="56" spans="1:4" x14ac:dyDescent="0.3">
      <c r="A56" s="17" t="s">
        <v>185</v>
      </c>
      <c r="B56" s="19" t="s">
        <v>16</v>
      </c>
      <c r="C56" s="15" t="s">
        <v>186</v>
      </c>
      <c r="D56" s="15" t="s">
        <v>187</v>
      </c>
    </row>
    <row r="57" spans="1:4" x14ac:dyDescent="0.3">
      <c r="A57" s="17" t="s">
        <v>188</v>
      </c>
      <c r="B57" s="19" t="s">
        <v>16</v>
      </c>
      <c r="C57" s="15" t="s">
        <v>189</v>
      </c>
      <c r="D57" s="15" t="s">
        <v>190</v>
      </c>
    </row>
    <row r="58" spans="1:4" x14ac:dyDescent="0.3">
      <c r="A58" s="17" t="s">
        <v>191</v>
      </c>
      <c r="B58" s="19" t="s">
        <v>16</v>
      </c>
      <c r="C58" s="15" t="s">
        <v>192</v>
      </c>
      <c r="D58" s="15" t="s">
        <v>193</v>
      </c>
    </row>
    <row r="59" spans="1:4" x14ac:dyDescent="0.3">
      <c r="A59" s="17" t="s">
        <v>194</v>
      </c>
      <c r="B59" s="19" t="s">
        <v>16</v>
      </c>
      <c r="C59" s="15" t="s">
        <v>195</v>
      </c>
      <c r="D59" s="15" t="s">
        <v>196</v>
      </c>
    </row>
    <row r="60" spans="1:4" x14ac:dyDescent="0.3">
      <c r="A60" s="17" t="s">
        <v>197</v>
      </c>
      <c r="B60" s="19" t="s">
        <v>16</v>
      </c>
      <c r="C60" s="15" t="s">
        <v>198</v>
      </c>
      <c r="D60" s="15" t="s">
        <v>199</v>
      </c>
    </row>
    <row r="61" spans="1:4" x14ac:dyDescent="0.3">
      <c r="A61" s="17" t="s">
        <v>200</v>
      </c>
      <c r="B61" s="19" t="s">
        <v>16</v>
      </c>
      <c r="C61" s="15" t="s">
        <v>201</v>
      </c>
      <c r="D61" s="15" t="s">
        <v>202</v>
      </c>
    </row>
    <row r="62" spans="1:4" x14ac:dyDescent="0.3">
      <c r="A62" s="17" t="s">
        <v>203</v>
      </c>
      <c r="B62" s="19" t="s">
        <v>16</v>
      </c>
      <c r="C62" s="15" t="s">
        <v>204</v>
      </c>
      <c r="D62" s="15" t="s">
        <v>205</v>
      </c>
    </row>
    <row r="63" spans="1:4" x14ac:dyDescent="0.3">
      <c r="A63" s="17" t="s">
        <v>206</v>
      </c>
      <c r="B63" s="19" t="s">
        <v>16</v>
      </c>
      <c r="C63" s="15" t="s">
        <v>207</v>
      </c>
      <c r="D63" s="15" t="s">
        <v>208</v>
      </c>
    </row>
    <row r="64" spans="1:4" x14ac:dyDescent="0.3">
      <c r="A64" s="17" t="s">
        <v>119</v>
      </c>
      <c r="B64" s="19" t="s">
        <v>16</v>
      </c>
      <c r="C64" s="15" t="s">
        <v>120</v>
      </c>
      <c r="D64" s="15" t="s">
        <v>121</v>
      </c>
    </row>
    <row r="65" spans="1:4" x14ac:dyDescent="0.3">
      <c r="A65" s="17" t="s">
        <v>209</v>
      </c>
      <c r="B65" s="19" t="s">
        <v>16</v>
      </c>
      <c r="C65" s="15" t="s">
        <v>210</v>
      </c>
      <c r="D65" s="15" t="s">
        <v>211</v>
      </c>
    </row>
    <row r="66" spans="1:4" x14ac:dyDescent="0.3">
      <c r="A66" s="17" t="s">
        <v>212</v>
      </c>
      <c r="B66" s="19" t="s">
        <v>16</v>
      </c>
      <c r="C66" s="15" t="s">
        <v>213</v>
      </c>
      <c r="D66" s="15" t="s">
        <v>214</v>
      </c>
    </row>
    <row r="67" spans="1:4" x14ac:dyDescent="0.3">
      <c r="A67" s="17" t="s">
        <v>215</v>
      </c>
      <c r="B67" s="19" t="s">
        <v>16</v>
      </c>
      <c r="C67" s="15" t="s">
        <v>216</v>
      </c>
      <c r="D67" s="15" t="s">
        <v>217</v>
      </c>
    </row>
    <row r="68" spans="1:4" x14ac:dyDescent="0.3">
      <c r="A68" s="17" t="s">
        <v>218</v>
      </c>
      <c r="B68" s="19" t="s">
        <v>16</v>
      </c>
      <c r="C68" s="15" t="s">
        <v>219</v>
      </c>
      <c r="D68" s="15" t="s">
        <v>220</v>
      </c>
    </row>
    <row r="69" spans="1:4" x14ac:dyDescent="0.3">
      <c r="A69" s="17" t="s">
        <v>221</v>
      </c>
      <c r="B69" s="19" t="s">
        <v>19</v>
      </c>
      <c r="C69" s="15" t="s">
        <v>222</v>
      </c>
      <c r="D69" s="15" t="s">
        <v>223</v>
      </c>
    </row>
    <row r="70" spans="1:4" x14ac:dyDescent="0.3">
      <c r="A70" s="17" t="s">
        <v>224</v>
      </c>
      <c r="B70" s="19" t="s">
        <v>19</v>
      </c>
      <c r="C70" s="15" t="s">
        <v>225</v>
      </c>
      <c r="D70" s="15" t="s">
        <v>226</v>
      </c>
    </row>
    <row r="71" spans="1:4" x14ac:dyDescent="0.3">
      <c r="A71" s="17" t="s">
        <v>227</v>
      </c>
      <c r="B71" s="19" t="s">
        <v>19</v>
      </c>
      <c r="C71" s="15" t="s">
        <v>228</v>
      </c>
      <c r="D71" s="15" t="s">
        <v>229</v>
      </c>
    </row>
    <row r="72" spans="1:4" x14ac:dyDescent="0.3">
      <c r="A72" s="17" t="s">
        <v>230</v>
      </c>
      <c r="B72" s="19" t="s">
        <v>19</v>
      </c>
      <c r="C72" s="15" t="s">
        <v>231</v>
      </c>
      <c r="D72" s="15" t="s">
        <v>232</v>
      </c>
    </row>
    <row r="73" spans="1:4" x14ac:dyDescent="0.3">
      <c r="A73" s="17" t="s">
        <v>233</v>
      </c>
      <c r="B73" s="19" t="s">
        <v>19</v>
      </c>
      <c r="C73" s="15" t="s">
        <v>234</v>
      </c>
      <c r="D73" s="15" t="s">
        <v>235</v>
      </c>
    </row>
    <row r="74" spans="1:4" x14ac:dyDescent="0.3">
      <c r="A74" s="17" t="s">
        <v>236</v>
      </c>
      <c r="B74" s="19" t="s">
        <v>19</v>
      </c>
      <c r="C74" s="15" t="s">
        <v>237</v>
      </c>
      <c r="D74" s="15" t="s">
        <v>238</v>
      </c>
    </row>
    <row r="75" spans="1:4" x14ac:dyDescent="0.3">
      <c r="A75" s="17" t="s">
        <v>239</v>
      </c>
      <c r="B75" s="19" t="s">
        <v>19</v>
      </c>
      <c r="C75" s="15" t="s">
        <v>240</v>
      </c>
      <c r="D75" s="15" t="s">
        <v>241</v>
      </c>
    </row>
    <row r="76" spans="1:4" x14ac:dyDescent="0.3">
      <c r="A76" s="17" t="s">
        <v>242</v>
      </c>
      <c r="B76" s="19" t="s">
        <v>19</v>
      </c>
      <c r="C76" s="15" t="s">
        <v>243</v>
      </c>
      <c r="D76" s="15" t="s">
        <v>244</v>
      </c>
    </row>
    <row r="77" spans="1:4" x14ac:dyDescent="0.3">
      <c r="A77" s="17" t="s">
        <v>245</v>
      </c>
      <c r="B77" s="19" t="s">
        <v>19</v>
      </c>
      <c r="C77" s="15" t="s">
        <v>246</v>
      </c>
      <c r="D77" s="15" t="s">
        <v>247</v>
      </c>
    </row>
    <row r="78" spans="1:4" x14ac:dyDescent="0.3">
      <c r="A78" s="17" t="s">
        <v>248</v>
      </c>
      <c r="B78" s="19" t="s">
        <v>19</v>
      </c>
      <c r="C78" s="15" t="s">
        <v>249</v>
      </c>
      <c r="D78" s="15" t="s">
        <v>250</v>
      </c>
    </row>
    <row r="79" spans="1:4" x14ac:dyDescent="0.3">
      <c r="A79" s="17" t="s">
        <v>251</v>
      </c>
      <c r="B79" s="19" t="s">
        <v>19</v>
      </c>
      <c r="C79" s="15" t="s">
        <v>252</v>
      </c>
      <c r="D79" s="15" t="s">
        <v>253</v>
      </c>
    </row>
    <row r="80" spans="1:4" x14ac:dyDescent="0.3">
      <c r="A80" s="17" t="s">
        <v>254</v>
      </c>
      <c r="B80" s="19" t="s">
        <v>19</v>
      </c>
      <c r="C80" s="15" t="s">
        <v>255</v>
      </c>
      <c r="D80" s="15" t="s">
        <v>256</v>
      </c>
    </row>
    <row r="81" spans="1:4" x14ac:dyDescent="0.3">
      <c r="A81" s="17" t="s">
        <v>257</v>
      </c>
      <c r="B81" s="19" t="s">
        <v>19</v>
      </c>
      <c r="C81" s="15" t="s">
        <v>258</v>
      </c>
      <c r="D81" s="15" t="s">
        <v>259</v>
      </c>
    </row>
    <row r="82" spans="1:4" x14ac:dyDescent="0.3">
      <c r="A82" s="17" t="s">
        <v>260</v>
      </c>
      <c r="B82" s="19" t="s">
        <v>19</v>
      </c>
      <c r="C82" s="15" t="s">
        <v>261</v>
      </c>
      <c r="D82" s="15" t="s">
        <v>262</v>
      </c>
    </row>
    <row r="83" spans="1:4" x14ac:dyDescent="0.3">
      <c r="A83" s="17" t="s">
        <v>263</v>
      </c>
      <c r="B83" s="19" t="s">
        <v>19</v>
      </c>
      <c r="C83" s="15" t="s">
        <v>264</v>
      </c>
      <c r="D83" s="15" t="s">
        <v>265</v>
      </c>
    </row>
    <row r="84" spans="1:4" x14ac:dyDescent="0.3">
      <c r="A84" s="17" t="s">
        <v>266</v>
      </c>
      <c r="B84" s="19" t="s">
        <v>19</v>
      </c>
      <c r="C84" s="15" t="s">
        <v>267</v>
      </c>
      <c r="D84" s="15" t="s">
        <v>268</v>
      </c>
    </row>
    <row r="85" spans="1:4" x14ac:dyDescent="0.3">
      <c r="A85" s="17" t="s">
        <v>269</v>
      </c>
      <c r="B85" s="19" t="s">
        <v>19</v>
      </c>
      <c r="C85" s="15" t="s">
        <v>270</v>
      </c>
      <c r="D85" s="15" t="s">
        <v>271</v>
      </c>
    </row>
    <row r="86" spans="1:4" x14ac:dyDescent="0.3">
      <c r="A86" s="17" t="s">
        <v>272</v>
      </c>
      <c r="B86" s="19" t="s">
        <v>19</v>
      </c>
      <c r="C86" s="15" t="s">
        <v>273</v>
      </c>
      <c r="D86" s="15" t="s">
        <v>274</v>
      </c>
    </row>
    <row r="87" spans="1:4" x14ac:dyDescent="0.3">
      <c r="A87" s="17" t="s">
        <v>275</v>
      </c>
      <c r="B87" s="19" t="s">
        <v>19</v>
      </c>
      <c r="C87" s="15" t="s">
        <v>276</v>
      </c>
      <c r="D87" s="15" t="s">
        <v>277</v>
      </c>
    </row>
    <row r="88" spans="1:4" x14ac:dyDescent="0.3">
      <c r="A88" s="17">
        <v>390900099</v>
      </c>
      <c r="B88" s="19" t="s">
        <v>18</v>
      </c>
      <c r="C88" s="15" t="s">
        <v>278</v>
      </c>
      <c r="D88" s="15" t="s">
        <v>279</v>
      </c>
    </row>
    <row r="89" spans="1:4" x14ac:dyDescent="0.3">
      <c r="A89" s="21">
        <v>520082776</v>
      </c>
      <c r="B89" s="22" t="s">
        <v>18</v>
      </c>
      <c r="C89" s="23" t="s">
        <v>280</v>
      </c>
      <c r="D89" s="23" t="s">
        <v>281</v>
      </c>
    </row>
  </sheetData>
  <phoneticPr fontId="3"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F4C1B-3A5F-47C1-8A34-738FDD12E039}">
  <dimension ref="A1:D299"/>
  <sheetViews>
    <sheetView workbookViewId="0">
      <selection activeCell="B5" sqref="B5"/>
    </sheetView>
  </sheetViews>
  <sheetFormatPr defaultRowHeight="14.4" x14ac:dyDescent="0.3"/>
  <cols>
    <col min="1" max="1" width="13.33203125" customWidth="1"/>
    <col min="2" max="2" width="29.44140625" bestFit="1" customWidth="1"/>
    <col min="3" max="3" width="30.6640625" bestFit="1" customWidth="1"/>
    <col min="4" max="4" width="16.44140625" bestFit="1" customWidth="1"/>
  </cols>
  <sheetData>
    <row r="1" spans="1:4" x14ac:dyDescent="0.3">
      <c r="A1" t="s">
        <v>282</v>
      </c>
      <c r="B1" t="s">
        <v>283</v>
      </c>
      <c r="C1" t="s">
        <v>284</v>
      </c>
      <c r="D1" t="s">
        <v>285</v>
      </c>
    </row>
    <row r="2" spans="1:4" x14ac:dyDescent="0.3">
      <c r="A2" t="s">
        <v>286</v>
      </c>
      <c r="B2" t="s">
        <v>287</v>
      </c>
      <c r="C2" t="s">
        <v>288</v>
      </c>
    </row>
    <row r="3" spans="1:4" x14ac:dyDescent="0.3">
      <c r="A3" t="s">
        <v>289</v>
      </c>
      <c r="B3" t="s">
        <v>290</v>
      </c>
      <c r="C3" t="s">
        <v>291</v>
      </c>
    </row>
    <row r="4" spans="1:4" x14ac:dyDescent="0.3">
      <c r="A4" t="s">
        <v>292</v>
      </c>
      <c r="B4" t="s">
        <v>293</v>
      </c>
      <c r="C4" t="s">
        <v>294</v>
      </c>
      <c r="D4" t="s">
        <v>295</v>
      </c>
    </row>
    <row r="5" spans="1:4" x14ac:dyDescent="0.3">
      <c r="A5" t="s">
        <v>296</v>
      </c>
      <c r="B5" t="s">
        <v>297</v>
      </c>
      <c r="C5" t="s">
        <v>298</v>
      </c>
      <c r="D5" t="s">
        <v>299</v>
      </c>
    </row>
    <row r="6" spans="1:4" x14ac:dyDescent="0.3">
      <c r="A6" t="s">
        <v>300</v>
      </c>
      <c r="B6" t="s">
        <v>301</v>
      </c>
      <c r="C6" t="s">
        <v>302</v>
      </c>
    </row>
    <row r="7" spans="1:4" x14ac:dyDescent="0.3">
      <c r="A7" t="s">
        <v>303</v>
      </c>
      <c r="B7" t="s">
        <v>304</v>
      </c>
      <c r="C7" t="s">
        <v>305</v>
      </c>
      <c r="D7" t="s">
        <v>299</v>
      </c>
    </row>
    <row r="8" spans="1:4" x14ac:dyDescent="0.3">
      <c r="A8" t="s">
        <v>306</v>
      </c>
      <c r="B8" t="s">
        <v>307</v>
      </c>
      <c r="C8" t="s">
        <v>308</v>
      </c>
      <c r="D8" t="s">
        <v>299</v>
      </c>
    </row>
    <row r="9" spans="1:4" x14ac:dyDescent="0.3">
      <c r="A9" t="s">
        <v>309</v>
      </c>
      <c r="B9" t="s">
        <v>310</v>
      </c>
      <c r="C9" t="s">
        <v>311</v>
      </c>
    </row>
    <row r="10" spans="1:4" x14ac:dyDescent="0.3">
      <c r="A10" t="s">
        <v>312</v>
      </c>
      <c r="B10" t="s">
        <v>313</v>
      </c>
      <c r="C10" t="s">
        <v>314</v>
      </c>
    </row>
    <row r="11" spans="1:4" x14ac:dyDescent="0.3">
      <c r="A11" t="s">
        <v>315</v>
      </c>
      <c r="B11" t="s">
        <v>316</v>
      </c>
      <c r="C11" t="s">
        <v>317</v>
      </c>
      <c r="D11" t="s">
        <v>299</v>
      </c>
    </row>
    <row r="12" spans="1:4" x14ac:dyDescent="0.3">
      <c r="A12" t="s">
        <v>318</v>
      </c>
      <c r="B12" t="s">
        <v>319</v>
      </c>
      <c r="C12" t="s">
        <v>320</v>
      </c>
    </row>
    <row r="13" spans="1:4" x14ac:dyDescent="0.3">
      <c r="A13" t="s">
        <v>321</v>
      </c>
      <c r="B13" t="s">
        <v>322</v>
      </c>
      <c r="C13" t="s">
        <v>323</v>
      </c>
      <c r="D13" t="s">
        <v>299</v>
      </c>
    </row>
    <row r="14" spans="1:4" x14ac:dyDescent="0.3">
      <c r="A14" t="s">
        <v>324</v>
      </c>
      <c r="B14" t="s">
        <v>325</v>
      </c>
      <c r="C14" t="s">
        <v>326</v>
      </c>
      <c r="D14" t="s">
        <v>299</v>
      </c>
    </row>
    <row r="15" spans="1:4" x14ac:dyDescent="0.3">
      <c r="A15" t="s">
        <v>327</v>
      </c>
      <c r="B15" t="s">
        <v>328</v>
      </c>
      <c r="C15" t="s">
        <v>329</v>
      </c>
    </row>
    <row r="16" spans="1:4" x14ac:dyDescent="0.3">
      <c r="A16" t="s">
        <v>330</v>
      </c>
      <c r="B16" t="s">
        <v>331</v>
      </c>
      <c r="C16" t="s">
        <v>332</v>
      </c>
      <c r="D16" t="s">
        <v>333</v>
      </c>
    </row>
    <row r="17" spans="1:4" x14ac:dyDescent="0.3">
      <c r="A17" t="s">
        <v>334</v>
      </c>
      <c r="B17" t="s">
        <v>335</v>
      </c>
      <c r="C17" t="s">
        <v>336</v>
      </c>
    </row>
    <row r="18" spans="1:4" x14ac:dyDescent="0.3">
      <c r="A18" t="s">
        <v>337</v>
      </c>
      <c r="B18" t="s">
        <v>338</v>
      </c>
      <c r="C18" t="s">
        <v>339</v>
      </c>
      <c r="D18" t="s">
        <v>339</v>
      </c>
    </row>
    <row r="19" spans="1:4" x14ac:dyDescent="0.3">
      <c r="A19" t="s">
        <v>340</v>
      </c>
      <c r="B19" t="s">
        <v>341</v>
      </c>
      <c r="C19" t="s">
        <v>342</v>
      </c>
    </row>
    <row r="20" spans="1:4" x14ac:dyDescent="0.3">
      <c r="A20" t="s">
        <v>343</v>
      </c>
      <c r="B20" t="s">
        <v>344</v>
      </c>
      <c r="C20" t="s">
        <v>345</v>
      </c>
    </row>
    <row r="21" spans="1:4" x14ac:dyDescent="0.3">
      <c r="A21" t="s">
        <v>346</v>
      </c>
      <c r="B21" t="s">
        <v>347</v>
      </c>
      <c r="C21" t="s">
        <v>348</v>
      </c>
    </row>
    <row r="22" spans="1:4" x14ac:dyDescent="0.3">
      <c r="A22" t="s">
        <v>349</v>
      </c>
      <c r="B22" t="s">
        <v>350</v>
      </c>
      <c r="C22" t="s">
        <v>351</v>
      </c>
      <c r="D22" t="s">
        <v>299</v>
      </c>
    </row>
    <row r="23" spans="1:4" x14ac:dyDescent="0.3">
      <c r="A23" t="s">
        <v>352</v>
      </c>
      <c r="B23" t="s">
        <v>353</v>
      </c>
      <c r="C23" t="s">
        <v>354</v>
      </c>
    </row>
    <row r="24" spans="1:4" x14ac:dyDescent="0.3">
      <c r="A24" t="s">
        <v>355</v>
      </c>
      <c r="B24" t="s">
        <v>356</v>
      </c>
      <c r="C24" t="s">
        <v>357</v>
      </c>
      <c r="D24" t="s">
        <v>299</v>
      </c>
    </row>
    <row r="25" spans="1:4" x14ac:dyDescent="0.3">
      <c r="A25" t="s">
        <v>358</v>
      </c>
      <c r="B25" t="s">
        <v>359</v>
      </c>
      <c r="C25" t="s">
        <v>360</v>
      </c>
    </row>
    <row r="26" spans="1:4" x14ac:dyDescent="0.3">
      <c r="A26" t="s">
        <v>361</v>
      </c>
      <c r="B26" t="s">
        <v>362</v>
      </c>
      <c r="C26" t="s">
        <v>363</v>
      </c>
      <c r="D26" t="s">
        <v>364</v>
      </c>
    </row>
    <row r="27" spans="1:4" x14ac:dyDescent="0.3">
      <c r="A27" t="s">
        <v>365</v>
      </c>
      <c r="B27" t="s">
        <v>366</v>
      </c>
      <c r="C27" t="s">
        <v>367</v>
      </c>
    </row>
    <row r="28" spans="1:4" x14ac:dyDescent="0.3">
      <c r="A28" t="s">
        <v>368</v>
      </c>
      <c r="B28" t="s">
        <v>369</v>
      </c>
      <c r="C28" t="s">
        <v>370</v>
      </c>
    </row>
    <row r="29" spans="1:4" x14ac:dyDescent="0.3">
      <c r="A29" t="s">
        <v>371</v>
      </c>
      <c r="B29" t="s">
        <v>372</v>
      </c>
      <c r="C29" t="s">
        <v>373</v>
      </c>
    </row>
    <row r="30" spans="1:4" x14ac:dyDescent="0.3">
      <c r="A30" t="s">
        <v>374</v>
      </c>
      <c r="B30" t="s">
        <v>375</v>
      </c>
      <c r="C30" t="s">
        <v>376</v>
      </c>
    </row>
    <row r="31" spans="1:4" x14ac:dyDescent="0.3">
      <c r="A31" t="s">
        <v>377</v>
      </c>
      <c r="B31" t="s">
        <v>378</v>
      </c>
      <c r="C31" t="s">
        <v>379</v>
      </c>
      <c r="D31" t="s">
        <v>299</v>
      </c>
    </row>
    <row r="32" spans="1:4" x14ac:dyDescent="0.3">
      <c r="A32" t="s">
        <v>380</v>
      </c>
      <c r="B32" t="s">
        <v>381</v>
      </c>
      <c r="C32" t="s">
        <v>382</v>
      </c>
    </row>
    <row r="33" spans="1:4" x14ac:dyDescent="0.3">
      <c r="A33" t="s">
        <v>383</v>
      </c>
      <c r="B33" t="s">
        <v>384</v>
      </c>
      <c r="C33" t="s">
        <v>385</v>
      </c>
    </row>
    <row r="34" spans="1:4" x14ac:dyDescent="0.3">
      <c r="A34" t="s">
        <v>386</v>
      </c>
      <c r="B34" t="s">
        <v>387</v>
      </c>
      <c r="C34" t="s">
        <v>388</v>
      </c>
      <c r="D34" t="s">
        <v>364</v>
      </c>
    </row>
    <row r="35" spans="1:4" x14ac:dyDescent="0.3">
      <c r="A35" t="s">
        <v>389</v>
      </c>
      <c r="B35" t="s">
        <v>390</v>
      </c>
      <c r="C35" t="s">
        <v>391</v>
      </c>
      <c r="D35" t="s">
        <v>364</v>
      </c>
    </row>
    <row r="36" spans="1:4" x14ac:dyDescent="0.3">
      <c r="A36" t="s">
        <v>392</v>
      </c>
      <c r="B36" t="s">
        <v>393</v>
      </c>
      <c r="C36" t="s">
        <v>394</v>
      </c>
      <c r="D36" t="s">
        <v>364</v>
      </c>
    </row>
    <row r="37" spans="1:4" x14ac:dyDescent="0.3">
      <c r="A37" t="s">
        <v>395</v>
      </c>
      <c r="B37" t="s">
        <v>396</v>
      </c>
      <c r="C37" t="s">
        <v>397</v>
      </c>
      <c r="D37" t="s">
        <v>364</v>
      </c>
    </row>
    <row r="38" spans="1:4" x14ac:dyDescent="0.3">
      <c r="A38" t="s">
        <v>398</v>
      </c>
      <c r="B38" t="s">
        <v>399</v>
      </c>
      <c r="C38" t="s">
        <v>400</v>
      </c>
    </row>
    <row r="39" spans="1:4" x14ac:dyDescent="0.3">
      <c r="A39" t="s">
        <v>401</v>
      </c>
      <c r="B39" t="s">
        <v>402</v>
      </c>
      <c r="C39" t="s">
        <v>403</v>
      </c>
      <c r="D39" t="s">
        <v>299</v>
      </c>
    </row>
    <row r="40" spans="1:4" x14ac:dyDescent="0.3">
      <c r="A40" t="s">
        <v>404</v>
      </c>
      <c r="B40" t="s">
        <v>405</v>
      </c>
      <c r="C40" t="s">
        <v>406</v>
      </c>
      <c r="D40" t="s">
        <v>364</v>
      </c>
    </row>
    <row r="41" spans="1:4" x14ac:dyDescent="0.3">
      <c r="A41" t="s">
        <v>407</v>
      </c>
      <c r="B41" t="s">
        <v>408</v>
      </c>
    </row>
    <row r="42" spans="1:4" x14ac:dyDescent="0.3">
      <c r="A42" t="s">
        <v>409</v>
      </c>
      <c r="B42" t="s">
        <v>410</v>
      </c>
      <c r="C42" t="s">
        <v>411</v>
      </c>
      <c r="D42" t="s">
        <v>333</v>
      </c>
    </row>
    <row r="43" spans="1:4" x14ac:dyDescent="0.3">
      <c r="A43" t="s">
        <v>412</v>
      </c>
      <c r="B43" t="s">
        <v>413</v>
      </c>
      <c r="C43" t="s">
        <v>414</v>
      </c>
    </row>
    <row r="44" spans="1:4" x14ac:dyDescent="0.3">
      <c r="A44" t="s">
        <v>415</v>
      </c>
      <c r="B44" t="s">
        <v>416</v>
      </c>
      <c r="C44" t="s">
        <v>417</v>
      </c>
    </row>
    <row r="45" spans="1:4" x14ac:dyDescent="0.3">
      <c r="A45" t="s">
        <v>418</v>
      </c>
      <c r="B45" t="s">
        <v>419</v>
      </c>
      <c r="C45" t="s">
        <v>420</v>
      </c>
    </row>
    <row r="46" spans="1:4" x14ac:dyDescent="0.3">
      <c r="A46" t="s">
        <v>421</v>
      </c>
      <c r="B46" t="s">
        <v>422</v>
      </c>
      <c r="C46" t="s">
        <v>423</v>
      </c>
    </row>
    <row r="47" spans="1:4" x14ac:dyDescent="0.3">
      <c r="A47" t="s">
        <v>424</v>
      </c>
      <c r="B47" t="s">
        <v>425</v>
      </c>
      <c r="C47" t="s">
        <v>426</v>
      </c>
    </row>
    <row r="48" spans="1:4" x14ac:dyDescent="0.3">
      <c r="A48" t="s">
        <v>427</v>
      </c>
      <c r="B48" t="s">
        <v>428</v>
      </c>
      <c r="C48" t="s">
        <v>429</v>
      </c>
    </row>
    <row r="49" spans="1:4" x14ac:dyDescent="0.3">
      <c r="A49" t="s">
        <v>430</v>
      </c>
      <c r="B49" t="s">
        <v>431</v>
      </c>
      <c r="C49" t="s">
        <v>432</v>
      </c>
      <c r="D49" t="s">
        <v>333</v>
      </c>
    </row>
    <row r="50" spans="1:4" x14ac:dyDescent="0.3">
      <c r="A50" t="s">
        <v>433</v>
      </c>
      <c r="B50" t="s">
        <v>434</v>
      </c>
      <c r="C50" t="s">
        <v>435</v>
      </c>
    </row>
    <row r="51" spans="1:4" x14ac:dyDescent="0.3">
      <c r="A51" t="s">
        <v>436</v>
      </c>
      <c r="B51" t="s">
        <v>437</v>
      </c>
      <c r="C51" t="s">
        <v>438</v>
      </c>
    </row>
    <row r="52" spans="1:4" x14ac:dyDescent="0.3">
      <c r="A52" t="s">
        <v>439</v>
      </c>
      <c r="B52" t="s">
        <v>440</v>
      </c>
      <c r="C52" t="s">
        <v>441</v>
      </c>
      <c r="D52" t="s">
        <v>299</v>
      </c>
    </row>
    <row r="53" spans="1:4" x14ac:dyDescent="0.3">
      <c r="A53" t="s">
        <v>442</v>
      </c>
      <c r="B53" t="s">
        <v>443</v>
      </c>
      <c r="C53" t="s">
        <v>444</v>
      </c>
    </row>
    <row r="54" spans="1:4" x14ac:dyDescent="0.3">
      <c r="A54" t="s">
        <v>445</v>
      </c>
      <c r="B54" t="s">
        <v>446</v>
      </c>
      <c r="C54" t="s">
        <v>447</v>
      </c>
    </row>
    <row r="55" spans="1:4" x14ac:dyDescent="0.3">
      <c r="A55" t="s">
        <v>448</v>
      </c>
      <c r="B55" t="s">
        <v>449</v>
      </c>
      <c r="C55" t="s">
        <v>450</v>
      </c>
    </row>
    <row r="56" spans="1:4" x14ac:dyDescent="0.3">
      <c r="A56" t="s">
        <v>451</v>
      </c>
      <c r="B56" t="s">
        <v>452</v>
      </c>
      <c r="C56" t="s">
        <v>453</v>
      </c>
    </row>
    <row r="57" spans="1:4" x14ac:dyDescent="0.3">
      <c r="A57" t="s">
        <v>454</v>
      </c>
      <c r="B57" t="s">
        <v>455</v>
      </c>
      <c r="C57" t="s">
        <v>456</v>
      </c>
      <c r="D57" t="s">
        <v>457</v>
      </c>
    </row>
    <row r="58" spans="1:4" x14ac:dyDescent="0.3">
      <c r="A58" t="s">
        <v>458</v>
      </c>
      <c r="B58" t="s">
        <v>459</v>
      </c>
      <c r="C58" t="s">
        <v>460</v>
      </c>
    </row>
    <row r="59" spans="1:4" x14ac:dyDescent="0.3">
      <c r="A59" t="s">
        <v>461</v>
      </c>
      <c r="B59" t="s">
        <v>462</v>
      </c>
      <c r="C59" t="s">
        <v>463</v>
      </c>
    </row>
    <row r="60" spans="1:4" x14ac:dyDescent="0.3">
      <c r="A60" t="s">
        <v>464</v>
      </c>
      <c r="B60" t="s">
        <v>465</v>
      </c>
      <c r="C60" t="s">
        <v>466</v>
      </c>
    </row>
    <row r="61" spans="1:4" x14ac:dyDescent="0.3">
      <c r="A61" t="s">
        <v>467</v>
      </c>
      <c r="B61" t="s">
        <v>468</v>
      </c>
      <c r="C61" t="s">
        <v>469</v>
      </c>
    </row>
    <row r="62" spans="1:4" x14ac:dyDescent="0.3">
      <c r="A62" t="s">
        <v>470</v>
      </c>
      <c r="B62" t="s">
        <v>471</v>
      </c>
      <c r="C62" t="s">
        <v>472</v>
      </c>
    </row>
    <row r="63" spans="1:4" x14ac:dyDescent="0.3">
      <c r="A63" t="s">
        <v>473</v>
      </c>
      <c r="B63" t="s">
        <v>474</v>
      </c>
      <c r="C63" t="s">
        <v>475</v>
      </c>
    </row>
    <row r="64" spans="1:4" x14ac:dyDescent="0.3">
      <c r="A64" t="s">
        <v>476</v>
      </c>
      <c r="B64" t="s">
        <v>477</v>
      </c>
      <c r="C64" t="s">
        <v>478</v>
      </c>
    </row>
    <row r="65" spans="1:3" x14ac:dyDescent="0.3">
      <c r="A65" t="s">
        <v>479</v>
      </c>
      <c r="B65" t="s">
        <v>480</v>
      </c>
      <c r="C65" t="s">
        <v>481</v>
      </c>
    </row>
    <row r="66" spans="1:3" x14ac:dyDescent="0.3">
      <c r="A66" t="s">
        <v>482</v>
      </c>
      <c r="B66" t="s">
        <v>483</v>
      </c>
      <c r="C66" t="s">
        <v>484</v>
      </c>
    </row>
    <row r="67" spans="1:3" x14ac:dyDescent="0.3">
      <c r="A67" t="s">
        <v>485</v>
      </c>
      <c r="B67" t="s">
        <v>486</v>
      </c>
      <c r="C67" t="s">
        <v>487</v>
      </c>
    </row>
    <row r="68" spans="1:3" x14ac:dyDescent="0.3">
      <c r="A68" t="s">
        <v>488</v>
      </c>
      <c r="B68" t="s">
        <v>489</v>
      </c>
      <c r="C68" t="s">
        <v>490</v>
      </c>
    </row>
    <row r="69" spans="1:3" x14ac:dyDescent="0.3">
      <c r="A69" t="s">
        <v>491</v>
      </c>
      <c r="B69" t="s">
        <v>492</v>
      </c>
      <c r="C69" t="s">
        <v>493</v>
      </c>
    </row>
    <row r="70" spans="1:3" x14ac:dyDescent="0.3">
      <c r="A70" t="s">
        <v>494</v>
      </c>
      <c r="B70" t="s">
        <v>495</v>
      </c>
      <c r="C70" t="s">
        <v>496</v>
      </c>
    </row>
    <row r="71" spans="1:3" x14ac:dyDescent="0.3">
      <c r="A71" t="s">
        <v>497</v>
      </c>
      <c r="B71" t="s">
        <v>498</v>
      </c>
      <c r="C71" t="s">
        <v>499</v>
      </c>
    </row>
    <row r="72" spans="1:3" x14ac:dyDescent="0.3">
      <c r="A72" t="s">
        <v>500</v>
      </c>
      <c r="B72" t="s">
        <v>501</v>
      </c>
      <c r="C72" t="s">
        <v>502</v>
      </c>
    </row>
    <row r="73" spans="1:3" x14ac:dyDescent="0.3">
      <c r="A73" t="s">
        <v>503</v>
      </c>
      <c r="B73" t="s">
        <v>504</v>
      </c>
      <c r="C73" t="s">
        <v>505</v>
      </c>
    </row>
    <row r="74" spans="1:3" x14ac:dyDescent="0.3">
      <c r="A74" t="s">
        <v>506</v>
      </c>
      <c r="B74" t="s">
        <v>507</v>
      </c>
      <c r="C74" t="s">
        <v>508</v>
      </c>
    </row>
    <row r="75" spans="1:3" x14ac:dyDescent="0.3">
      <c r="A75" t="s">
        <v>509</v>
      </c>
      <c r="B75" t="s">
        <v>510</v>
      </c>
      <c r="C75" t="s">
        <v>511</v>
      </c>
    </row>
    <row r="76" spans="1:3" x14ac:dyDescent="0.3">
      <c r="A76" t="s">
        <v>512</v>
      </c>
      <c r="B76" t="s">
        <v>513</v>
      </c>
      <c r="C76" t="s">
        <v>514</v>
      </c>
    </row>
    <row r="77" spans="1:3" x14ac:dyDescent="0.3">
      <c r="A77" t="s">
        <v>515</v>
      </c>
      <c r="B77" t="s">
        <v>516</v>
      </c>
      <c r="C77" t="s">
        <v>517</v>
      </c>
    </row>
    <row r="78" spans="1:3" x14ac:dyDescent="0.3">
      <c r="A78" t="s">
        <v>518</v>
      </c>
      <c r="B78" t="s">
        <v>519</v>
      </c>
      <c r="C78" t="s">
        <v>520</v>
      </c>
    </row>
    <row r="79" spans="1:3" x14ac:dyDescent="0.3">
      <c r="A79" t="s">
        <v>521</v>
      </c>
      <c r="B79" t="s">
        <v>522</v>
      </c>
      <c r="C79" t="s">
        <v>523</v>
      </c>
    </row>
    <row r="80" spans="1:3" x14ac:dyDescent="0.3">
      <c r="A80" t="s">
        <v>524</v>
      </c>
      <c r="B80" t="s">
        <v>525</v>
      </c>
      <c r="C80" t="s">
        <v>526</v>
      </c>
    </row>
    <row r="81" spans="1:4" x14ac:dyDescent="0.3">
      <c r="A81" t="s">
        <v>527</v>
      </c>
      <c r="B81" t="s">
        <v>528</v>
      </c>
      <c r="C81" t="s">
        <v>529</v>
      </c>
    </row>
    <row r="82" spans="1:4" x14ac:dyDescent="0.3">
      <c r="A82" t="s">
        <v>530</v>
      </c>
      <c r="B82" t="s">
        <v>531</v>
      </c>
      <c r="D82" t="s">
        <v>299</v>
      </c>
    </row>
    <row r="83" spans="1:4" x14ac:dyDescent="0.3">
      <c r="A83" t="s">
        <v>532</v>
      </c>
      <c r="B83" t="s">
        <v>533</v>
      </c>
      <c r="C83" t="s">
        <v>534</v>
      </c>
    </row>
    <row r="84" spans="1:4" x14ac:dyDescent="0.3">
      <c r="A84" t="s">
        <v>535</v>
      </c>
      <c r="B84" t="s">
        <v>536</v>
      </c>
      <c r="C84" t="s">
        <v>537</v>
      </c>
    </row>
    <row r="85" spans="1:4" x14ac:dyDescent="0.3">
      <c r="A85" t="s">
        <v>538</v>
      </c>
      <c r="B85" t="s">
        <v>539</v>
      </c>
      <c r="C85" t="s">
        <v>540</v>
      </c>
    </row>
    <row r="86" spans="1:4" x14ac:dyDescent="0.3">
      <c r="A86" t="s">
        <v>541</v>
      </c>
      <c r="B86" t="s">
        <v>542</v>
      </c>
      <c r="C86" t="s">
        <v>543</v>
      </c>
    </row>
    <row r="87" spans="1:4" x14ac:dyDescent="0.3">
      <c r="A87" t="s">
        <v>544</v>
      </c>
      <c r="B87" t="s">
        <v>545</v>
      </c>
    </row>
    <row r="88" spans="1:4" x14ac:dyDescent="0.3">
      <c r="A88" t="s">
        <v>546</v>
      </c>
      <c r="B88" t="s">
        <v>547</v>
      </c>
      <c r="C88" t="s">
        <v>548</v>
      </c>
    </row>
    <row r="89" spans="1:4" x14ac:dyDescent="0.3">
      <c r="A89" t="s">
        <v>549</v>
      </c>
      <c r="B89" t="s">
        <v>550</v>
      </c>
    </row>
    <row r="90" spans="1:4" x14ac:dyDescent="0.3">
      <c r="A90" t="s">
        <v>551</v>
      </c>
      <c r="B90" t="s">
        <v>552</v>
      </c>
      <c r="C90" t="s">
        <v>553</v>
      </c>
    </row>
    <row r="91" spans="1:4" x14ac:dyDescent="0.3">
      <c r="A91" t="s">
        <v>554</v>
      </c>
      <c r="B91" t="s">
        <v>555</v>
      </c>
      <c r="C91" t="s">
        <v>556</v>
      </c>
    </row>
    <row r="92" spans="1:4" x14ac:dyDescent="0.3">
      <c r="A92" t="s">
        <v>557</v>
      </c>
      <c r="B92" t="s">
        <v>558</v>
      </c>
      <c r="C92" t="s">
        <v>559</v>
      </c>
    </row>
    <row r="93" spans="1:4" x14ac:dyDescent="0.3">
      <c r="A93" t="s">
        <v>560</v>
      </c>
      <c r="B93" t="s">
        <v>561</v>
      </c>
      <c r="C93" t="s">
        <v>562</v>
      </c>
    </row>
    <row r="94" spans="1:4" x14ac:dyDescent="0.3">
      <c r="A94" t="s">
        <v>563</v>
      </c>
      <c r="B94" t="s">
        <v>564</v>
      </c>
      <c r="C94" t="s">
        <v>565</v>
      </c>
      <c r="D94" t="s">
        <v>299</v>
      </c>
    </row>
    <row r="95" spans="1:4" x14ac:dyDescent="0.3">
      <c r="A95" t="s">
        <v>566</v>
      </c>
      <c r="B95" t="s">
        <v>567</v>
      </c>
      <c r="C95" t="s">
        <v>568</v>
      </c>
      <c r="D95" t="s">
        <v>364</v>
      </c>
    </row>
    <row r="96" spans="1:4" x14ac:dyDescent="0.3">
      <c r="A96" t="s">
        <v>569</v>
      </c>
      <c r="B96" t="s">
        <v>570</v>
      </c>
      <c r="C96" t="s">
        <v>571</v>
      </c>
      <c r="D96" t="s">
        <v>364</v>
      </c>
    </row>
    <row r="97" spans="1:4" x14ac:dyDescent="0.3">
      <c r="A97" t="s">
        <v>572</v>
      </c>
      <c r="B97" t="s">
        <v>573</v>
      </c>
      <c r="C97" t="s">
        <v>574</v>
      </c>
    </row>
    <row r="98" spans="1:4" x14ac:dyDescent="0.3">
      <c r="A98" t="s">
        <v>575</v>
      </c>
      <c r="B98" t="s">
        <v>576</v>
      </c>
      <c r="C98" t="s">
        <v>577</v>
      </c>
      <c r="D98" t="s">
        <v>364</v>
      </c>
    </row>
    <row r="99" spans="1:4" x14ac:dyDescent="0.3">
      <c r="A99" t="s">
        <v>578</v>
      </c>
      <c r="B99" t="s">
        <v>579</v>
      </c>
      <c r="C99" t="s">
        <v>580</v>
      </c>
    </row>
    <row r="100" spans="1:4" x14ac:dyDescent="0.3">
      <c r="A100" t="s">
        <v>581</v>
      </c>
      <c r="B100" t="s">
        <v>582</v>
      </c>
      <c r="C100" t="s">
        <v>583</v>
      </c>
      <c r="D100" t="s">
        <v>299</v>
      </c>
    </row>
    <row r="101" spans="1:4" x14ac:dyDescent="0.3">
      <c r="A101" t="s">
        <v>584</v>
      </c>
      <c r="B101" t="s">
        <v>585</v>
      </c>
      <c r="C101" t="s">
        <v>586</v>
      </c>
    </row>
    <row r="102" spans="1:4" x14ac:dyDescent="0.3">
      <c r="A102" t="s">
        <v>587</v>
      </c>
      <c r="B102" t="s">
        <v>588</v>
      </c>
      <c r="C102" t="s">
        <v>589</v>
      </c>
    </row>
    <row r="103" spans="1:4" x14ac:dyDescent="0.3">
      <c r="A103" t="s">
        <v>590</v>
      </c>
      <c r="B103" t="s">
        <v>591</v>
      </c>
      <c r="C103" t="s">
        <v>592</v>
      </c>
    </row>
    <row r="104" spans="1:4" x14ac:dyDescent="0.3">
      <c r="A104" t="s">
        <v>593</v>
      </c>
      <c r="B104" t="s">
        <v>594</v>
      </c>
      <c r="C104" t="s">
        <v>595</v>
      </c>
      <c r="D104" t="s">
        <v>299</v>
      </c>
    </row>
    <row r="105" spans="1:4" x14ac:dyDescent="0.3">
      <c r="A105" t="s">
        <v>596</v>
      </c>
      <c r="B105" t="s">
        <v>597</v>
      </c>
      <c r="C105" t="s">
        <v>598</v>
      </c>
    </row>
    <row r="106" spans="1:4" x14ac:dyDescent="0.3">
      <c r="A106" t="s">
        <v>599</v>
      </c>
      <c r="B106" t="s">
        <v>468</v>
      </c>
      <c r="C106" t="s">
        <v>600</v>
      </c>
    </row>
    <row r="107" spans="1:4" x14ac:dyDescent="0.3">
      <c r="A107" t="s">
        <v>601</v>
      </c>
      <c r="B107" t="s">
        <v>602</v>
      </c>
      <c r="C107" t="s">
        <v>603</v>
      </c>
    </row>
    <row r="108" spans="1:4" x14ac:dyDescent="0.3">
      <c r="A108" t="s">
        <v>604</v>
      </c>
      <c r="B108" t="s">
        <v>605</v>
      </c>
    </row>
    <row r="109" spans="1:4" x14ac:dyDescent="0.3">
      <c r="A109" t="s">
        <v>606</v>
      </c>
      <c r="B109" t="s">
        <v>607</v>
      </c>
    </row>
    <row r="110" spans="1:4" x14ac:dyDescent="0.3">
      <c r="A110" t="s">
        <v>608</v>
      </c>
      <c r="B110" t="s">
        <v>609</v>
      </c>
      <c r="C110" t="s">
        <v>13</v>
      </c>
    </row>
    <row r="111" spans="1:4" x14ac:dyDescent="0.3">
      <c r="A111" t="s">
        <v>610</v>
      </c>
      <c r="B111" t="s">
        <v>611</v>
      </c>
      <c r="C111" t="s">
        <v>612</v>
      </c>
    </row>
    <row r="112" spans="1:4" x14ac:dyDescent="0.3">
      <c r="A112" t="s">
        <v>613</v>
      </c>
      <c r="B112" t="s">
        <v>614</v>
      </c>
      <c r="C112" t="s">
        <v>615</v>
      </c>
    </row>
    <row r="113" spans="1:3" x14ac:dyDescent="0.3">
      <c r="A113" t="s">
        <v>616</v>
      </c>
      <c r="B113" t="s">
        <v>617</v>
      </c>
    </row>
    <row r="114" spans="1:3" x14ac:dyDescent="0.3">
      <c r="A114" t="s">
        <v>618</v>
      </c>
      <c r="B114" t="s">
        <v>619</v>
      </c>
    </row>
    <row r="115" spans="1:3" x14ac:dyDescent="0.3">
      <c r="A115" t="s">
        <v>620</v>
      </c>
      <c r="B115" t="s">
        <v>621</v>
      </c>
      <c r="C115" t="s">
        <v>622</v>
      </c>
    </row>
    <row r="116" spans="1:3" x14ac:dyDescent="0.3">
      <c r="A116" t="s">
        <v>623</v>
      </c>
      <c r="B116" t="s">
        <v>624</v>
      </c>
      <c r="C116" t="s">
        <v>625</v>
      </c>
    </row>
    <row r="117" spans="1:3" x14ac:dyDescent="0.3">
      <c r="A117" t="s">
        <v>626</v>
      </c>
      <c r="B117" t="s">
        <v>627</v>
      </c>
      <c r="C117" t="s">
        <v>628</v>
      </c>
    </row>
    <row r="118" spans="1:3" x14ac:dyDescent="0.3">
      <c r="A118" t="s">
        <v>629</v>
      </c>
      <c r="B118" t="s">
        <v>630</v>
      </c>
      <c r="C118" t="s">
        <v>631</v>
      </c>
    </row>
    <row r="119" spans="1:3" x14ac:dyDescent="0.3">
      <c r="A119" t="s">
        <v>632</v>
      </c>
      <c r="B119" t="s">
        <v>633</v>
      </c>
      <c r="C119" t="s">
        <v>634</v>
      </c>
    </row>
    <row r="120" spans="1:3" x14ac:dyDescent="0.3">
      <c r="A120" t="s">
        <v>635</v>
      </c>
      <c r="B120" t="s">
        <v>636</v>
      </c>
      <c r="C120" t="s">
        <v>637</v>
      </c>
    </row>
    <row r="121" spans="1:3" x14ac:dyDescent="0.3">
      <c r="A121" t="s">
        <v>638</v>
      </c>
      <c r="B121" t="s">
        <v>639</v>
      </c>
      <c r="C121" t="s">
        <v>640</v>
      </c>
    </row>
    <row r="122" spans="1:3" x14ac:dyDescent="0.3">
      <c r="A122" t="s">
        <v>641</v>
      </c>
      <c r="B122" t="s">
        <v>642</v>
      </c>
      <c r="C122" t="s">
        <v>643</v>
      </c>
    </row>
    <row r="123" spans="1:3" x14ac:dyDescent="0.3">
      <c r="A123" t="s">
        <v>644</v>
      </c>
      <c r="B123" t="s">
        <v>645</v>
      </c>
      <c r="C123" t="s">
        <v>646</v>
      </c>
    </row>
    <row r="124" spans="1:3" x14ac:dyDescent="0.3">
      <c r="A124" t="s">
        <v>647</v>
      </c>
      <c r="B124" t="s">
        <v>648</v>
      </c>
      <c r="C124" t="s">
        <v>649</v>
      </c>
    </row>
    <row r="125" spans="1:3" x14ac:dyDescent="0.3">
      <c r="A125" t="s">
        <v>650</v>
      </c>
      <c r="B125" t="s">
        <v>651</v>
      </c>
      <c r="C125" t="s">
        <v>652</v>
      </c>
    </row>
    <row r="126" spans="1:3" x14ac:dyDescent="0.3">
      <c r="A126" t="s">
        <v>653</v>
      </c>
      <c r="B126" t="s">
        <v>654</v>
      </c>
    </row>
    <row r="127" spans="1:3" x14ac:dyDescent="0.3">
      <c r="A127" t="s">
        <v>655</v>
      </c>
      <c r="B127" t="s">
        <v>656</v>
      </c>
      <c r="C127" t="s">
        <v>657</v>
      </c>
    </row>
    <row r="128" spans="1:3" x14ac:dyDescent="0.3">
      <c r="A128" t="s">
        <v>658</v>
      </c>
      <c r="B128" t="s">
        <v>659</v>
      </c>
      <c r="C128" t="s">
        <v>660</v>
      </c>
    </row>
    <row r="129" spans="1:4" x14ac:dyDescent="0.3">
      <c r="A129" t="s">
        <v>661</v>
      </c>
      <c r="B129" t="s">
        <v>662</v>
      </c>
      <c r="C129" t="s">
        <v>663</v>
      </c>
    </row>
    <row r="130" spans="1:4" x14ac:dyDescent="0.3">
      <c r="A130" t="s">
        <v>664</v>
      </c>
      <c r="B130" t="s">
        <v>665</v>
      </c>
      <c r="C130" t="s">
        <v>666</v>
      </c>
    </row>
    <row r="131" spans="1:4" x14ac:dyDescent="0.3">
      <c r="A131" t="s">
        <v>667</v>
      </c>
      <c r="B131" t="s">
        <v>668</v>
      </c>
      <c r="C131" t="s">
        <v>669</v>
      </c>
      <c r="D131" t="s">
        <v>364</v>
      </c>
    </row>
    <row r="132" spans="1:4" x14ac:dyDescent="0.3">
      <c r="A132" t="s">
        <v>670</v>
      </c>
      <c r="B132" t="s">
        <v>671</v>
      </c>
      <c r="C132" t="s">
        <v>672</v>
      </c>
    </row>
    <row r="133" spans="1:4" x14ac:dyDescent="0.3">
      <c r="A133" t="s">
        <v>673</v>
      </c>
      <c r="B133" t="s">
        <v>674</v>
      </c>
      <c r="C133" t="s">
        <v>675</v>
      </c>
    </row>
    <row r="134" spans="1:4" x14ac:dyDescent="0.3">
      <c r="A134" t="s">
        <v>676</v>
      </c>
      <c r="B134" t="s">
        <v>677</v>
      </c>
      <c r="C134" t="s">
        <v>678</v>
      </c>
    </row>
    <row r="135" spans="1:4" x14ac:dyDescent="0.3">
      <c r="A135" t="s">
        <v>679</v>
      </c>
      <c r="B135" t="s">
        <v>680</v>
      </c>
      <c r="C135" t="s">
        <v>681</v>
      </c>
    </row>
    <row r="136" spans="1:4" x14ac:dyDescent="0.3">
      <c r="A136" t="s">
        <v>682</v>
      </c>
      <c r="B136" t="s">
        <v>683</v>
      </c>
      <c r="C136" t="s">
        <v>684</v>
      </c>
    </row>
    <row r="137" spans="1:4" x14ac:dyDescent="0.3">
      <c r="A137" t="s">
        <v>685</v>
      </c>
      <c r="B137" t="s">
        <v>686</v>
      </c>
      <c r="C137" t="s">
        <v>687</v>
      </c>
    </row>
    <row r="138" spans="1:4" x14ac:dyDescent="0.3">
      <c r="A138" t="s">
        <v>688</v>
      </c>
      <c r="B138" t="s">
        <v>689</v>
      </c>
    </row>
    <row r="139" spans="1:4" x14ac:dyDescent="0.3">
      <c r="A139" t="s">
        <v>690</v>
      </c>
      <c r="B139" t="s">
        <v>691</v>
      </c>
      <c r="C139" t="s">
        <v>692</v>
      </c>
    </row>
    <row r="140" spans="1:4" x14ac:dyDescent="0.3">
      <c r="A140" t="s">
        <v>693</v>
      </c>
      <c r="B140" t="s">
        <v>694</v>
      </c>
      <c r="C140" t="s">
        <v>695</v>
      </c>
    </row>
    <row r="141" spans="1:4" x14ac:dyDescent="0.3">
      <c r="A141" t="s">
        <v>696</v>
      </c>
      <c r="B141" t="s">
        <v>697</v>
      </c>
      <c r="C141" t="s">
        <v>698</v>
      </c>
    </row>
    <row r="142" spans="1:4" x14ac:dyDescent="0.3">
      <c r="A142" t="s">
        <v>699</v>
      </c>
      <c r="B142" t="s">
        <v>700</v>
      </c>
      <c r="C142" t="s">
        <v>701</v>
      </c>
    </row>
    <row r="143" spans="1:4" x14ac:dyDescent="0.3">
      <c r="A143" t="s">
        <v>702</v>
      </c>
      <c r="B143" t="s">
        <v>703</v>
      </c>
      <c r="D143" t="s">
        <v>364</v>
      </c>
    </row>
    <row r="144" spans="1:4" x14ac:dyDescent="0.3">
      <c r="A144" t="s">
        <v>704</v>
      </c>
      <c r="B144" t="s">
        <v>705</v>
      </c>
      <c r="C144" t="s">
        <v>706</v>
      </c>
    </row>
    <row r="145" spans="1:3" x14ac:dyDescent="0.3">
      <c r="A145" t="s">
        <v>707</v>
      </c>
      <c r="B145" t="s">
        <v>708</v>
      </c>
      <c r="C145" t="s">
        <v>709</v>
      </c>
    </row>
    <row r="146" spans="1:3" x14ac:dyDescent="0.3">
      <c r="A146" t="s">
        <v>710</v>
      </c>
      <c r="B146" t="s">
        <v>711</v>
      </c>
      <c r="C146" t="s">
        <v>712</v>
      </c>
    </row>
    <row r="147" spans="1:3" x14ac:dyDescent="0.3">
      <c r="A147" t="s">
        <v>713</v>
      </c>
      <c r="B147" t="s">
        <v>714</v>
      </c>
      <c r="C147" t="s">
        <v>715</v>
      </c>
    </row>
    <row r="148" spans="1:3" x14ac:dyDescent="0.3">
      <c r="A148" t="s">
        <v>716</v>
      </c>
      <c r="B148" t="s">
        <v>717</v>
      </c>
      <c r="C148" t="s">
        <v>718</v>
      </c>
    </row>
    <row r="149" spans="1:3" x14ac:dyDescent="0.3">
      <c r="A149" t="s">
        <v>719</v>
      </c>
      <c r="B149" t="s">
        <v>720</v>
      </c>
      <c r="C149" t="s">
        <v>721</v>
      </c>
    </row>
    <row r="150" spans="1:3" x14ac:dyDescent="0.3">
      <c r="A150" t="s">
        <v>722</v>
      </c>
      <c r="B150" t="s">
        <v>723</v>
      </c>
      <c r="C150" t="s">
        <v>724</v>
      </c>
    </row>
    <row r="151" spans="1:3" x14ac:dyDescent="0.3">
      <c r="A151" t="s">
        <v>725</v>
      </c>
      <c r="B151" t="s">
        <v>726</v>
      </c>
      <c r="C151" t="s">
        <v>727</v>
      </c>
    </row>
    <row r="152" spans="1:3" x14ac:dyDescent="0.3">
      <c r="A152" t="s">
        <v>728</v>
      </c>
      <c r="B152" t="s">
        <v>729</v>
      </c>
    </row>
    <row r="153" spans="1:3" x14ac:dyDescent="0.3">
      <c r="A153" t="s">
        <v>730</v>
      </c>
      <c r="B153" t="s">
        <v>731</v>
      </c>
      <c r="C153" t="s">
        <v>732</v>
      </c>
    </row>
    <row r="154" spans="1:3" x14ac:dyDescent="0.3">
      <c r="A154" t="s">
        <v>733</v>
      </c>
      <c r="B154" t="s">
        <v>734</v>
      </c>
      <c r="C154" t="s">
        <v>735</v>
      </c>
    </row>
    <row r="155" spans="1:3" x14ac:dyDescent="0.3">
      <c r="A155" t="s">
        <v>736</v>
      </c>
      <c r="B155" t="s">
        <v>737</v>
      </c>
      <c r="C155" t="s">
        <v>738</v>
      </c>
    </row>
    <row r="156" spans="1:3" x14ac:dyDescent="0.3">
      <c r="A156" t="s">
        <v>739</v>
      </c>
      <c r="B156" t="s">
        <v>740</v>
      </c>
      <c r="C156" t="s">
        <v>741</v>
      </c>
    </row>
    <row r="157" spans="1:3" x14ac:dyDescent="0.3">
      <c r="A157" t="s">
        <v>742</v>
      </c>
      <c r="B157" t="s">
        <v>743</v>
      </c>
      <c r="C157" t="s">
        <v>744</v>
      </c>
    </row>
    <row r="158" spans="1:3" x14ac:dyDescent="0.3">
      <c r="A158" t="s">
        <v>745</v>
      </c>
      <c r="B158" t="s">
        <v>746</v>
      </c>
      <c r="C158" t="s">
        <v>747</v>
      </c>
    </row>
    <row r="159" spans="1:3" x14ac:dyDescent="0.3">
      <c r="A159" t="s">
        <v>748</v>
      </c>
      <c r="B159" t="s">
        <v>749</v>
      </c>
      <c r="C159" t="s">
        <v>750</v>
      </c>
    </row>
    <row r="160" spans="1:3" x14ac:dyDescent="0.3">
      <c r="A160" t="s">
        <v>751</v>
      </c>
      <c r="B160" t="s">
        <v>752</v>
      </c>
      <c r="C160" t="s">
        <v>753</v>
      </c>
    </row>
    <row r="161" spans="1:4" x14ac:dyDescent="0.3">
      <c r="A161" t="s">
        <v>754</v>
      </c>
      <c r="B161" t="s">
        <v>755</v>
      </c>
      <c r="C161" t="s">
        <v>756</v>
      </c>
    </row>
    <row r="162" spans="1:4" x14ac:dyDescent="0.3">
      <c r="A162" t="s">
        <v>757</v>
      </c>
      <c r="B162" t="s">
        <v>758</v>
      </c>
      <c r="C162" t="s">
        <v>759</v>
      </c>
      <c r="D162" t="s">
        <v>364</v>
      </c>
    </row>
    <row r="163" spans="1:4" x14ac:dyDescent="0.3">
      <c r="A163" t="s">
        <v>760</v>
      </c>
      <c r="B163" t="s">
        <v>761</v>
      </c>
      <c r="C163" t="s">
        <v>762</v>
      </c>
      <c r="D163" t="s">
        <v>364</v>
      </c>
    </row>
    <row r="164" spans="1:4" x14ac:dyDescent="0.3">
      <c r="A164" t="s">
        <v>763</v>
      </c>
      <c r="B164" t="s">
        <v>764</v>
      </c>
      <c r="C164" t="s">
        <v>765</v>
      </c>
    </row>
    <row r="165" spans="1:4" x14ac:dyDescent="0.3">
      <c r="A165" t="s">
        <v>766</v>
      </c>
      <c r="B165" t="s">
        <v>767</v>
      </c>
      <c r="C165" t="s">
        <v>768</v>
      </c>
      <c r="D165" t="s">
        <v>769</v>
      </c>
    </row>
    <row r="166" spans="1:4" x14ac:dyDescent="0.3">
      <c r="A166" t="s">
        <v>770</v>
      </c>
      <c r="B166" t="s">
        <v>771</v>
      </c>
      <c r="C166" t="s">
        <v>772</v>
      </c>
      <c r="D166" t="s">
        <v>364</v>
      </c>
    </row>
    <row r="167" spans="1:4" x14ac:dyDescent="0.3">
      <c r="A167" t="s">
        <v>773</v>
      </c>
      <c r="B167" t="s">
        <v>774</v>
      </c>
      <c r="C167" t="s">
        <v>775</v>
      </c>
      <c r="D167" t="s">
        <v>364</v>
      </c>
    </row>
    <row r="168" spans="1:4" x14ac:dyDescent="0.3">
      <c r="A168" t="s">
        <v>776</v>
      </c>
      <c r="B168" t="s">
        <v>777</v>
      </c>
      <c r="C168" t="s">
        <v>778</v>
      </c>
      <c r="D168" t="s">
        <v>364</v>
      </c>
    </row>
    <row r="169" spans="1:4" x14ac:dyDescent="0.3">
      <c r="A169" t="s">
        <v>779</v>
      </c>
      <c r="B169" t="s">
        <v>780</v>
      </c>
      <c r="C169" t="s">
        <v>781</v>
      </c>
    </row>
    <row r="170" spans="1:4" x14ac:dyDescent="0.3">
      <c r="A170" t="s">
        <v>782</v>
      </c>
      <c r="B170" t="s">
        <v>783</v>
      </c>
      <c r="C170" t="s">
        <v>784</v>
      </c>
    </row>
    <row r="171" spans="1:4" x14ac:dyDescent="0.3">
      <c r="A171" t="s">
        <v>785</v>
      </c>
      <c r="B171" t="s">
        <v>786</v>
      </c>
      <c r="C171" t="s">
        <v>787</v>
      </c>
      <c r="D171" t="s">
        <v>364</v>
      </c>
    </row>
    <row r="172" spans="1:4" x14ac:dyDescent="0.3">
      <c r="A172" t="s">
        <v>788</v>
      </c>
      <c r="B172" t="s">
        <v>789</v>
      </c>
      <c r="C172" t="s">
        <v>790</v>
      </c>
    </row>
    <row r="173" spans="1:4" x14ac:dyDescent="0.3">
      <c r="A173" t="s">
        <v>791</v>
      </c>
      <c r="B173" t="s">
        <v>792</v>
      </c>
      <c r="C173" t="s">
        <v>793</v>
      </c>
    </row>
    <row r="174" spans="1:4" x14ac:dyDescent="0.3">
      <c r="A174" t="s">
        <v>794</v>
      </c>
      <c r="B174" t="s">
        <v>795</v>
      </c>
      <c r="C174" t="s">
        <v>796</v>
      </c>
    </row>
    <row r="175" spans="1:4" x14ac:dyDescent="0.3">
      <c r="A175" t="s">
        <v>797</v>
      </c>
      <c r="B175" t="s">
        <v>798</v>
      </c>
      <c r="C175" t="s">
        <v>799</v>
      </c>
    </row>
    <row r="176" spans="1:4" x14ac:dyDescent="0.3">
      <c r="A176" t="s">
        <v>800</v>
      </c>
      <c r="B176" t="s">
        <v>801</v>
      </c>
      <c r="C176" t="s">
        <v>802</v>
      </c>
    </row>
    <row r="177" spans="1:4" x14ac:dyDescent="0.3">
      <c r="A177" t="s">
        <v>803</v>
      </c>
      <c r="B177" t="s">
        <v>804</v>
      </c>
      <c r="C177" t="s">
        <v>805</v>
      </c>
      <c r="D177" t="s">
        <v>364</v>
      </c>
    </row>
    <row r="178" spans="1:4" x14ac:dyDescent="0.3">
      <c r="A178" t="s">
        <v>806</v>
      </c>
      <c r="B178" t="s">
        <v>468</v>
      </c>
      <c r="C178" t="s">
        <v>807</v>
      </c>
    </row>
    <row r="179" spans="1:4" x14ac:dyDescent="0.3">
      <c r="A179" t="s">
        <v>808</v>
      </c>
      <c r="B179" t="s">
        <v>809</v>
      </c>
      <c r="C179" t="s">
        <v>810</v>
      </c>
    </row>
    <row r="180" spans="1:4" x14ac:dyDescent="0.3">
      <c r="A180" t="s">
        <v>811</v>
      </c>
      <c r="B180" t="s">
        <v>812</v>
      </c>
    </row>
    <row r="181" spans="1:4" x14ac:dyDescent="0.3">
      <c r="A181" t="s">
        <v>813</v>
      </c>
      <c r="B181" t="s">
        <v>814</v>
      </c>
      <c r="C181" t="s">
        <v>815</v>
      </c>
      <c r="D181" t="s">
        <v>364</v>
      </c>
    </row>
    <row r="182" spans="1:4" x14ac:dyDescent="0.3">
      <c r="A182" t="s">
        <v>816</v>
      </c>
      <c r="B182" t="s">
        <v>817</v>
      </c>
      <c r="D182" t="s">
        <v>364</v>
      </c>
    </row>
    <row r="183" spans="1:4" x14ac:dyDescent="0.3">
      <c r="A183" t="s">
        <v>818</v>
      </c>
      <c r="B183" t="s">
        <v>819</v>
      </c>
      <c r="C183" t="s">
        <v>820</v>
      </c>
    </row>
    <row r="184" spans="1:4" x14ac:dyDescent="0.3">
      <c r="A184" t="s">
        <v>821</v>
      </c>
      <c r="B184" t="s">
        <v>822</v>
      </c>
      <c r="C184" t="s">
        <v>823</v>
      </c>
    </row>
    <row r="185" spans="1:4" x14ac:dyDescent="0.3">
      <c r="A185" t="s">
        <v>824</v>
      </c>
      <c r="B185" t="s">
        <v>825</v>
      </c>
      <c r="C185" t="s">
        <v>826</v>
      </c>
    </row>
    <row r="186" spans="1:4" x14ac:dyDescent="0.3">
      <c r="A186" t="s">
        <v>827</v>
      </c>
      <c r="B186" t="s">
        <v>828</v>
      </c>
    </row>
    <row r="187" spans="1:4" x14ac:dyDescent="0.3">
      <c r="A187" t="s">
        <v>829</v>
      </c>
      <c r="B187" t="s">
        <v>830</v>
      </c>
      <c r="C187" t="s">
        <v>831</v>
      </c>
    </row>
    <row r="188" spans="1:4" x14ac:dyDescent="0.3">
      <c r="A188" t="s">
        <v>832</v>
      </c>
      <c r="B188" t="s">
        <v>833</v>
      </c>
      <c r="C188" t="s">
        <v>834</v>
      </c>
    </row>
    <row r="189" spans="1:4" x14ac:dyDescent="0.3">
      <c r="A189" t="s">
        <v>835</v>
      </c>
      <c r="B189" t="s">
        <v>836</v>
      </c>
      <c r="C189" t="s">
        <v>837</v>
      </c>
    </row>
    <row r="190" spans="1:4" x14ac:dyDescent="0.3">
      <c r="A190" t="s">
        <v>838</v>
      </c>
      <c r="B190" t="s">
        <v>839</v>
      </c>
      <c r="C190" t="s">
        <v>840</v>
      </c>
    </row>
    <row r="191" spans="1:4" x14ac:dyDescent="0.3">
      <c r="A191" t="s">
        <v>841</v>
      </c>
      <c r="B191" t="s">
        <v>842</v>
      </c>
      <c r="C191" t="s">
        <v>843</v>
      </c>
    </row>
    <row r="192" spans="1:4" x14ac:dyDescent="0.3">
      <c r="A192" t="s">
        <v>844</v>
      </c>
      <c r="B192" t="s">
        <v>845</v>
      </c>
      <c r="C192" t="s">
        <v>846</v>
      </c>
    </row>
    <row r="193" spans="1:4" x14ac:dyDescent="0.3">
      <c r="A193" t="s">
        <v>847</v>
      </c>
      <c r="B193" t="s">
        <v>848</v>
      </c>
      <c r="C193" t="s">
        <v>849</v>
      </c>
    </row>
    <row r="194" spans="1:4" x14ac:dyDescent="0.3">
      <c r="A194" t="s">
        <v>850</v>
      </c>
      <c r="B194" t="s">
        <v>851</v>
      </c>
    </row>
    <row r="195" spans="1:4" x14ac:dyDescent="0.3">
      <c r="A195" t="s">
        <v>852</v>
      </c>
      <c r="B195" t="s">
        <v>853</v>
      </c>
      <c r="C195" t="s">
        <v>854</v>
      </c>
    </row>
    <row r="196" spans="1:4" x14ac:dyDescent="0.3">
      <c r="A196" t="s">
        <v>855</v>
      </c>
      <c r="B196" t="s">
        <v>856</v>
      </c>
      <c r="C196" t="s">
        <v>857</v>
      </c>
    </row>
    <row r="197" spans="1:4" x14ac:dyDescent="0.3">
      <c r="A197" t="s">
        <v>858</v>
      </c>
      <c r="B197" t="s">
        <v>859</v>
      </c>
      <c r="C197" t="s">
        <v>860</v>
      </c>
    </row>
    <row r="198" spans="1:4" x14ac:dyDescent="0.3">
      <c r="A198" t="s">
        <v>861</v>
      </c>
      <c r="B198" t="s">
        <v>862</v>
      </c>
      <c r="C198" t="s">
        <v>863</v>
      </c>
    </row>
    <row r="199" spans="1:4" x14ac:dyDescent="0.3">
      <c r="A199" t="s">
        <v>864</v>
      </c>
      <c r="B199" t="s">
        <v>865</v>
      </c>
      <c r="C199" t="s">
        <v>866</v>
      </c>
    </row>
    <row r="200" spans="1:4" x14ac:dyDescent="0.3">
      <c r="A200" t="s">
        <v>867</v>
      </c>
      <c r="B200" t="s">
        <v>868</v>
      </c>
      <c r="C200" t="s">
        <v>869</v>
      </c>
    </row>
    <row r="201" spans="1:4" x14ac:dyDescent="0.3">
      <c r="A201" t="s">
        <v>870</v>
      </c>
      <c r="B201" t="s">
        <v>871</v>
      </c>
      <c r="C201" t="s">
        <v>872</v>
      </c>
    </row>
    <row r="202" spans="1:4" x14ac:dyDescent="0.3">
      <c r="A202" t="s">
        <v>873</v>
      </c>
      <c r="B202" t="s">
        <v>874</v>
      </c>
      <c r="C202" t="s">
        <v>875</v>
      </c>
    </row>
    <row r="203" spans="1:4" x14ac:dyDescent="0.3">
      <c r="A203" t="s">
        <v>876</v>
      </c>
      <c r="B203" t="s">
        <v>877</v>
      </c>
      <c r="C203" t="s">
        <v>878</v>
      </c>
    </row>
    <row r="204" spans="1:4" x14ac:dyDescent="0.3">
      <c r="A204" t="s">
        <v>879</v>
      </c>
      <c r="B204" t="s">
        <v>880</v>
      </c>
      <c r="C204" t="s">
        <v>881</v>
      </c>
    </row>
    <row r="205" spans="1:4" x14ac:dyDescent="0.3">
      <c r="A205" t="s">
        <v>882</v>
      </c>
      <c r="B205" t="s">
        <v>883</v>
      </c>
      <c r="C205" t="s">
        <v>884</v>
      </c>
    </row>
    <row r="206" spans="1:4" x14ac:dyDescent="0.3">
      <c r="A206" t="s">
        <v>885</v>
      </c>
      <c r="B206" t="s">
        <v>886</v>
      </c>
      <c r="C206" t="s">
        <v>887</v>
      </c>
    </row>
    <row r="207" spans="1:4" x14ac:dyDescent="0.3">
      <c r="A207" t="s">
        <v>888</v>
      </c>
      <c r="B207" t="s">
        <v>889</v>
      </c>
      <c r="C207" t="s">
        <v>890</v>
      </c>
    </row>
    <row r="208" spans="1:4" x14ac:dyDescent="0.3">
      <c r="A208" t="s">
        <v>891</v>
      </c>
      <c r="B208" t="s">
        <v>892</v>
      </c>
      <c r="C208" t="s">
        <v>893</v>
      </c>
      <c r="D208" t="s">
        <v>769</v>
      </c>
    </row>
    <row r="209" spans="1:3" x14ac:dyDescent="0.3">
      <c r="A209" t="s">
        <v>894</v>
      </c>
      <c r="B209" t="s">
        <v>895</v>
      </c>
      <c r="C209" t="s">
        <v>896</v>
      </c>
    </row>
    <row r="210" spans="1:3" x14ac:dyDescent="0.3">
      <c r="A210" t="s">
        <v>897</v>
      </c>
      <c r="B210" t="s">
        <v>898</v>
      </c>
      <c r="C210" t="s">
        <v>899</v>
      </c>
    </row>
    <row r="211" spans="1:3" x14ac:dyDescent="0.3">
      <c r="A211" t="s">
        <v>900</v>
      </c>
      <c r="B211" t="s">
        <v>901</v>
      </c>
      <c r="C211" t="s">
        <v>902</v>
      </c>
    </row>
    <row r="212" spans="1:3" x14ac:dyDescent="0.3">
      <c r="A212" t="s">
        <v>903</v>
      </c>
      <c r="B212" t="s">
        <v>904</v>
      </c>
      <c r="C212" t="s">
        <v>905</v>
      </c>
    </row>
    <row r="213" spans="1:3" x14ac:dyDescent="0.3">
      <c r="A213" t="s">
        <v>906</v>
      </c>
      <c r="B213" t="s">
        <v>907</v>
      </c>
      <c r="C213" t="s">
        <v>908</v>
      </c>
    </row>
    <row r="214" spans="1:3" x14ac:dyDescent="0.3">
      <c r="A214" t="s">
        <v>909</v>
      </c>
      <c r="B214" t="s">
        <v>910</v>
      </c>
      <c r="C214" t="s">
        <v>911</v>
      </c>
    </row>
    <row r="215" spans="1:3" x14ac:dyDescent="0.3">
      <c r="A215" t="s">
        <v>912</v>
      </c>
      <c r="B215" t="s">
        <v>913</v>
      </c>
      <c r="C215" t="s">
        <v>914</v>
      </c>
    </row>
    <row r="216" spans="1:3" x14ac:dyDescent="0.3">
      <c r="A216" t="s">
        <v>915</v>
      </c>
      <c r="B216" t="s">
        <v>916</v>
      </c>
      <c r="C216" t="s">
        <v>917</v>
      </c>
    </row>
    <row r="217" spans="1:3" x14ac:dyDescent="0.3">
      <c r="A217" t="s">
        <v>918</v>
      </c>
      <c r="B217" t="s">
        <v>919</v>
      </c>
      <c r="C217" t="s">
        <v>920</v>
      </c>
    </row>
    <row r="218" spans="1:3" x14ac:dyDescent="0.3">
      <c r="A218" t="s">
        <v>921</v>
      </c>
      <c r="B218" t="s">
        <v>922</v>
      </c>
      <c r="C218" t="s">
        <v>923</v>
      </c>
    </row>
    <row r="219" spans="1:3" x14ac:dyDescent="0.3">
      <c r="A219" t="s">
        <v>924</v>
      </c>
      <c r="B219" t="s">
        <v>925</v>
      </c>
      <c r="C219" t="s">
        <v>926</v>
      </c>
    </row>
    <row r="220" spans="1:3" x14ac:dyDescent="0.3">
      <c r="A220" t="s">
        <v>927</v>
      </c>
      <c r="B220" t="s">
        <v>928</v>
      </c>
      <c r="C220" t="s">
        <v>929</v>
      </c>
    </row>
    <row r="221" spans="1:3" x14ac:dyDescent="0.3">
      <c r="A221" t="s">
        <v>930</v>
      </c>
      <c r="B221" t="s">
        <v>931</v>
      </c>
      <c r="C221" t="s">
        <v>932</v>
      </c>
    </row>
    <row r="222" spans="1:3" x14ac:dyDescent="0.3">
      <c r="A222" t="s">
        <v>933</v>
      </c>
      <c r="B222" t="s">
        <v>934</v>
      </c>
      <c r="C222" t="s">
        <v>935</v>
      </c>
    </row>
    <row r="223" spans="1:3" x14ac:dyDescent="0.3">
      <c r="A223" t="s">
        <v>936</v>
      </c>
      <c r="B223" t="s">
        <v>937</v>
      </c>
      <c r="C223" t="s">
        <v>938</v>
      </c>
    </row>
    <row r="224" spans="1:3" x14ac:dyDescent="0.3">
      <c r="A224" t="s">
        <v>939</v>
      </c>
      <c r="B224" t="s">
        <v>940</v>
      </c>
      <c r="C224" t="s">
        <v>941</v>
      </c>
    </row>
    <row r="225" spans="1:4" x14ac:dyDescent="0.3">
      <c r="A225" t="s">
        <v>942</v>
      </c>
      <c r="B225" t="s">
        <v>943</v>
      </c>
      <c r="C225" t="s">
        <v>944</v>
      </c>
    </row>
    <row r="226" spans="1:4" x14ac:dyDescent="0.3">
      <c r="A226" t="s">
        <v>945</v>
      </c>
      <c r="B226" t="s">
        <v>946</v>
      </c>
      <c r="C226" t="s">
        <v>947</v>
      </c>
    </row>
    <row r="227" spans="1:4" x14ac:dyDescent="0.3">
      <c r="A227" t="s">
        <v>948</v>
      </c>
      <c r="B227" t="s">
        <v>949</v>
      </c>
      <c r="D227" t="s">
        <v>299</v>
      </c>
    </row>
    <row r="228" spans="1:4" x14ac:dyDescent="0.3">
      <c r="A228" t="s">
        <v>950</v>
      </c>
      <c r="B228" t="s">
        <v>951</v>
      </c>
      <c r="C228" t="s">
        <v>952</v>
      </c>
    </row>
    <row r="229" spans="1:4" x14ac:dyDescent="0.3">
      <c r="A229" t="s">
        <v>953</v>
      </c>
      <c r="B229" t="s">
        <v>954</v>
      </c>
      <c r="C229" t="s">
        <v>955</v>
      </c>
    </row>
    <row r="230" spans="1:4" x14ac:dyDescent="0.3">
      <c r="A230" t="s">
        <v>956</v>
      </c>
      <c r="B230" t="s">
        <v>957</v>
      </c>
      <c r="C230" t="s">
        <v>958</v>
      </c>
    </row>
    <row r="231" spans="1:4" x14ac:dyDescent="0.3">
      <c r="A231" t="s">
        <v>959</v>
      </c>
      <c r="B231" t="s">
        <v>960</v>
      </c>
      <c r="C231" t="s">
        <v>961</v>
      </c>
    </row>
    <row r="232" spans="1:4" x14ac:dyDescent="0.3">
      <c r="A232" t="s">
        <v>962</v>
      </c>
      <c r="B232" t="s">
        <v>963</v>
      </c>
      <c r="C232" t="s">
        <v>964</v>
      </c>
    </row>
    <row r="233" spans="1:4" x14ac:dyDescent="0.3">
      <c r="A233" t="s">
        <v>965</v>
      </c>
      <c r="B233" t="s">
        <v>966</v>
      </c>
      <c r="C233" t="s">
        <v>967</v>
      </c>
    </row>
    <row r="234" spans="1:4" x14ac:dyDescent="0.3">
      <c r="A234" t="s">
        <v>968</v>
      </c>
      <c r="B234" t="s">
        <v>969</v>
      </c>
      <c r="C234" t="s">
        <v>970</v>
      </c>
    </row>
    <row r="235" spans="1:4" x14ac:dyDescent="0.3">
      <c r="A235" t="s">
        <v>971</v>
      </c>
      <c r="B235" t="s">
        <v>972</v>
      </c>
      <c r="C235" t="s">
        <v>973</v>
      </c>
    </row>
    <row r="236" spans="1:4" x14ac:dyDescent="0.3">
      <c r="A236" t="s">
        <v>974</v>
      </c>
      <c r="B236" t="s">
        <v>975</v>
      </c>
      <c r="C236" t="s">
        <v>976</v>
      </c>
    </row>
    <row r="237" spans="1:4" x14ac:dyDescent="0.3">
      <c r="A237" t="s">
        <v>977</v>
      </c>
      <c r="B237" t="s">
        <v>978</v>
      </c>
      <c r="C237" t="s">
        <v>979</v>
      </c>
    </row>
    <row r="238" spans="1:4" x14ac:dyDescent="0.3">
      <c r="A238" t="s">
        <v>980</v>
      </c>
      <c r="B238" t="s">
        <v>981</v>
      </c>
      <c r="C238" t="s">
        <v>982</v>
      </c>
    </row>
    <row r="239" spans="1:4" x14ac:dyDescent="0.3">
      <c r="A239" t="s">
        <v>983</v>
      </c>
      <c r="B239" t="s">
        <v>984</v>
      </c>
      <c r="C239" t="s">
        <v>985</v>
      </c>
    </row>
    <row r="240" spans="1:4" x14ac:dyDescent="0.3">
      <c r="A240" t="s">
        <v>986</v>
      </c>
      <c r="B240" t="s">
        <v>987</v>
      </c>
      <c r="C240" t="s">
        <v>988</v>
      </c>
    </row>
    <row r="241" spans="1:4" x14ac:dyDescent="0.3">
      <c r="A241" t="s">
        <v>989</v>
      </c>
      <c r="B241" t="s">
        <v>990</v>
      </c>
      <c r="C241" t="s">
        <v>991</v>
      </c>
    </row>
    <row r="242" spans="1:4" x14ac:dyDescent="0.3">
      <c r="A242" t="s">
        <v>992</v>
      </c>
      <c r="B242" t="s">
        <v>993</v>
      </c>
      <c r="C242" t="s">
        <v>994</v>
      </c>
    </row>
    <row r="243" spans="1:4" x14ac:dyDescent="0.3">
      <c r="A243" t="s">
        <v>995</v>
      </c>
      <c r="B243" t="s">
        <v>996</v>
      </c>
      <c r="C243" t="s">
        <v>997</v>
      </c>
    </row>
    <row r="244" spans="1:4" x14ac:dyDescent="0.3">
      <c r="A244" t="s">
        <v>998</v>
      </c>
      <c r="B244" t="s">
        <v>999</v>
      </c>
      <c r="C244" t="s">
        <v>1000</v>
      </c>
    </row>
    <row r="245" spans="1:4" x14ac:dyDescent="0.3">
      <c r="A245" t="s">
        <v>1001</v>
      </c>
      <c r="B245" t="s">
        <v>1002</v>
      </c>
      <c r="C245" t="s">
        <v>1003</v>
      </c>
    </row>
    <row r="246" spans="1:4" x14ac:dyDescent="0.3">
      <c r="A246" t="s">
        <v>1004</v>
      </c>
      <c r="B246" t="s">
        <v>1005</v>
      </c>
      <c r="C246" t="s">
        <v>1006</v>
      </c>
    </row>
    <row r="247" spans="1:4" x14ac:dyDescent="0.3">
      <c r="A247" t="s">
        <v>1007</v>
      </c>
      <c r="B247" t="s">
        <v>1008</v>
      </c>
      <c r="C247" t="s">
        <v>1009</v>
      </c>
    </row>
    <row r="248" spans="1:4" x14ac:dyDescent="0.3">
      <c r="A248" t="s">
        <v>1010</v>
      </c>
      <c r="B248" t="s">
        <v>1011</v>
      </c>
      <c r="C248" t="s">
        <v>1012</v>
      </c>
      <c r="D248" t="s">
        <v>339</v>
      </c>
    </row>
    <row r="249" spans="1:4" x14ac:dyDescent="0.3">
      <c r="A249" t="s">
        <v>1013</v>
      </c>
      <c r="B249" t="s">
        <v>1014</v>
      </c>
      <c r="C249" t="s">
        <v>1015</v>
      </c>
    </row>
    <row r="250" spans="1:4" x14ac:dyDescent="0.3">
      <c r="A250" t="s">
        <v>1016</v>
      </c>
      <c r="B250" t="s">
        <v>1017</v>
      </c>
      <c r="C250" t="s">
        <v>1018</v>
      </c>
    </row>
    <row r="251" spans="1:4" x14ac:dyDescent="0.3">
      <c r="A251" t="s">
        <v>1019</v>
      </c>
      <c r="B251" t="s">
        <v>1020</v>
      </c>
      <c r="C251" t="s">
        <v>1021</v>
      </c>
      <c r="D251" t="s">
        <v>295</v>
      </c>
    </row>
    <row r="252" spans="1:4" x14ac:dyDescent="0.3">
      <c r="A252" t="s">
        <v>1022</v>
      </c>
      <c r="B252" t="s">
        <v>1023</v>
      </c>
      <c r="C252" t="s">
        <v>1024</v>
      </c>
    </row>
    <row r="253" spans="1:4" x14ac:dyDescent="0.3">
      <c r="A253" t="s">
        <v>1025</v>
      </c>
      <c r="B253" t="s">
        <v>1026</v>
      </c>
      <c r="C253" t="s">
        <v>1027</v>
      </c>
    </row>
    <row r="254" spans="1:4" x14ac:dyDescent="0.3">
      <c r="A254" t="s">
        <v>1028</v>
      </c>
      <c r="B254" t="s">
        <v>1029</v>
      </c>
      <c r="C254" t="s">
        <v>1030</v>
      </c>
    </row>
    <row r="255" spans="1:4" x14ac:dyDescent="0.3">
      <c r="A255" t="s">
        <v>1031</v>
      </c>
      <c r="B255" t="s">
        <v>1032</v>
      </c>
      <c r="C255" t="s">
        <v>1033</v>
      </c>
    </row>
    <row r="256" spans="1:4" x14ac:dyDescent="0.3">
      <c r="A256" t="s">
        <v>1034</v>
      </c>
      <c r="B256" t="s">
        <v>1035</v>
      </c>
      <c r="C256" t="s">
        <v>1036</v>
      </c>
      <c r="D256" t="s">
        <v>299</v>
      </c>
    </row>
    <row r="257" spans="1:3" x14ac:dyDescent="0.3">
      <c r="A257" t="s">
        <v>1037</v>
      </c>
      <c r="B257" t="s">
        <v>1038</v>
      </c>
      <c r="C257" t="s">
        <v>1039</v>
      </c>
    </row>
    <row r="258" spans="1:3" x14ac:dyDescent="0.3">
      <c r="A258" t="s">
        <v>1040</v>
      </c>
      <c r="B258" t="s">
        <v>1041</v>
      </c>
      <c r="C258" t="s">
        <v>1042</v>
      </c>
    </row>
    <row r="259" spans="1:3" x14ac:dyDescent="0.3">
      <c r="A259" t="s">
        <v>1043</v>
      </c>
      <c r="B259" t="s">
        <v>1044</v>
      </c>
      <c r="C259" t="s">
        <v>1045</v>
      </c>
    </row>
    <row r="260" spans="1:3" x14ac:dyDescent="0.3">
      <c r="A260" t="s">
        <v>1046</v>
      </c>
      <c r="B260" t="s">
        <v>1047</v>
      </c>
      <c r="C260" t="s">
        <v>1048</v>
      </c>
    </row>
    <row r="261" spans="1:3" x14ac:dyDescent="0.3">
      <c r="A261" t="s">
        <v>1049</v>
      </c>
      <c r="B261" t="s">
        <v>1050</v>
      </c>
      <c r="C261" t="s">
        <v>1051</v>
      </c>
    </row>
    <row r="262" spans="1:3" x14ac:dyDescent="0.3">
      <c r="A262" t="s">
        <v>1052</v>
      </c>
      <c r="B262" t="s">
        <v>1053</v>
      </c>
      <c r="C262" t="s">
        <v>1054</v>
      </c>
    </row>
    <row r="263" spans="1:3" x14ac:dyDescent="0.3">
      <c r="A263" t="s">
        <v>1055</v>
      </c>
      <c r="B263" t="s">
        <v>1056</v>
      </c>
    </row>
    <row r="264" spans="1:3" x14ac:dyDescent="0.3">
      <c r="A264" t="s">
        <v>1057</v>
      </c>
      <c r="B264" t="s">
        <v>1058</v>
      </c>
      <c r="C264" t="s">
        <v>1059</v>
      </c>
    </row>
    <row r="265" spans="1:3" x14ac:dyDescent="0.3">
      <c r="A265" t="s">
        <v>1060</v>
      </c>
      <c r="B265" t="s">
        <v>1061</v>
      </c>
      <c r="C265" t="s">
        <v>1062</v>
      </c>
    </row>
    <row r="266" spans="1:3" x14ac:dyDescent="0.3">
      <c r="A266" t="s">
        <v>1063</v>
      </c>
      <c r="B266" t="s">
        <v>1064</v>
      </c>
      <c r="C266" t="s">
        <v>1065</v>
      </c>
    </row>
    <row r="267" spans="1:3" x14ac:dyDescent="0.3">
      <c r="A267" t="s">
        <v>1066</v>
      </c>
      <c r="B267" t="s">
        <v>1067</v>
      </c>
    </row>
    <row r="268" spans="1:3" x14ac:dyDescent="0.3">
      <c r="A268" t="s">
        <v>1068</v>
      </c>
      <c r="B268" t="s">
        <v>1069</v>
      </c>
      <c r="C268" t="s">
        <v>1070</v>
      </c>
    </row>
    <row r="269" spans="1:3" x14ac:dyDescent="0.3">
      <c r="A269" t="s">
        <v>1071</v>
      </c>
      <c r="B269" t="s">
        <v>1072</v>
      </c>
      <c r="C269" t="s">
        <v>1073</v>
      </c>
    </row>
    <row r="270" spans="1:3" x14ac:dyDescent="0.3">
      <c r="A270" t="s">
        <v>1074</v>
      </c>
      <c r="B270" t="s">
        <v>1075</v>
      </c>
      <c r="C270" t="s">
        <v>1076</v>
      </c>
    </row>
    <row r="271" spans="1:3" x14ac:dyDescent="0.3">
      <c r="A271" t="s">
        <v>1077</v>
      </c>
      <c r="B271" t="s">
        <v>1078</v>
      </c>
      <c r="C271" t="s">
        <v>1079</v>
      </c>
    </row>
    <row r="272" spans="1:3" x14ac:dyDescent="0.3">
      <c r="A272" t="s">
        <v>1080</v>
      </c>
      <c r="B272" t="s">
        <v>1081</v>
      </c>
      <c r="C272" t="s">
        <v>1082</v>
      </c>
    </row>
    <row r="273" spans="1:3" x14ac:dyDescent="0.3">
      <c r="A273" t="s">
        <v>1083</v>
      </c>
      <c r="B273" t="s">
        <v>1084</v>
      </c>
      <c r="C273" t="s">
        <v>1085</v>
      </c>
    </row>
    <row r="274" spans="1:3" x14ac:dyDescent="0.3">
      <c r="A274" t="s">
        <v>1086</v>
      </c>
      <c r="B274" t="s">
        <v>1087</v>
      </c>
      <c r="C274" t="s">
        <v>1088</v>
      </c>
    </row>
    <row r="275" spans="1:3" x14ac:dyDescent="0.3">
      <c r="A275" t="s">
        <v>1089</v>
      </c>
      <c r="B275" t="s">
        <v>1090</v>
      </c>
      <c r="C275" t="s">
        <v>1091</v>
      </c>
    </row>
    <row r="276" spans="1:3" x14ac:dyDescent="0.3">
      <c r="A276" t="s">
        <v>1092</v>
      </c>
      <c r="B276" t="s">
        <v>1093</v>
      </c>
      <c r="C276" t="s">
        <v>1094</v>
      </c>
    </row>
    <row r="277" spans="1:3" x14ac:dyDescent="0.3">
      <c r="A277" t="s">
        <v>1095</v>
      </c>
      <c r="B277" t="s">
        <v>1096</v>
      </c>
      <c r="C277" t="s">
        <v>1097</v>
      </c>
    </row>
    <row r="278" spans="1:3" x14ac:dyDescent="0.3">
      <c r="A278" t="s">
        <v>1098</v>
      </c>
      <c r="B278" t="s">
        <v>1099</v>
      </c>
      <c r="C278" t="s">
        <v>1100</v>
      </c>
    </row>
    <row r="279" spans="1:3" x14ac:dyDescent="0.3">
      <c r="A279" t="s">
        <v>1101</v>
      </c>
      <c r="B279" t="s">
        <v>1102</v>
      </c>
      <c r="C279" t="s">
        <v>1103</v>
      </c>
    </row>
    <row r="280" spans="1:3" x14ac:dyDescent="0.3">
      <c r="A280" t="s">
        <v>1104</v>
      </c>
      <c r="B280" t="s">
        <v>1105</v>
      </c>
      <c r="C280" t="s">
        <v>1106</v>
      </c>
    </row>
    <row r="281" spans="1:3" x14ac:dyDescent="0.3">
      <c r="A281" t="s">
        <v>1107</v>
      </c>
      <c r="B281" t="s">
        <v>1108</v>
      </c>
      <c r="C281" t="s">
        <v>1109</v>
      </c>
    </row>
    <row r="282" spans="1:3" x14ac:dyDescent="0.3">
      <c r="A282" t="s">
        <v>1110</v>
      </c>
      <c r="B282" t="s">
        <v>1111</v>
      </c>
      <c r="C282" t="s">
        <v>1112</v>
      </c>
    </row>
    <row r="283" spans="1:3" x14ac:dyDescent="0.3">
      <c r="A283" t="s">
        <v>1113</v>
      </c>
      <c r="B283" t="s">
        <v>1114</v>
      </c>
      <c r="C283" t="s">
        <v>1115</v>
      </c>
    </row>
    <row r="284" spans="1:3" x14ac:dyDescent="0.3">
      <c r="A284" t="s">
        <v>1116</v>
      </c>
      <c r="B284" t="s">
        <v>1117</v>
      </c>
      <c r="C284" t="s">
        <v>1118</v>
      </c>
    </row>
    <row r="285" spans="1:3" x14ac:dyDescent="0.3">
      <c r="A285" t="s">
        <v>1119</v>
      </c>
      <c r="B285" t="s">
        <v>1120</v>
      </c>
      <c r="C285" t="s">
        <v>1121</v>
      </c>
    </row>
    <row r="286" spans="1:3" x14ac:dyDescent="0.3">
      <c r="A286" t="s">
        <v>1122</v>
      </c>
      <c r="B286" t="s">
        <v>1123</v>
      </c>
      <c r="C286" t="s">
        <v>1124</v>
      </c>
    </row>
    <row r="287" spans="1:3" x14ac:dyDescent="0.3">
      <c r="A287" t="s">
        <v>1125</v>
      </c>
      <c r="B287" t="s">
        <v>1126</v>
      </c>
      <c r="C287" t="s">
        <v>1127</v>
      </c>
    </row>
    <row r="288" spans="1:3" x14ac:dyDescent="0.3">
      <c r="A288" t="s">
        <v>1128</v>
      </c>
      <c r="B288" t="s">
        <v>1129</v>
      </c>
      <c r="C288" t="s">
        <v>1130</v>
      </c>
    </row>
    <row r="289" spans="1:4" x14ac:dyDescent="0.3">
      <c r="A289" t="s">
        <v>1131</v>
      </c>
      <c r="B289" t="s">
        <v>1132</v>
      </c>
      <c r="C289" t="s">
        <v>1133</v>
      </c>
    </row>
    <row r="290" spans="1:4" x14ac:dyDescent="0.3">
      <c r="A290" t="s">
        <v>1134</v>
      </c>
      <c r="B290" t="s">
        <v>1135</v>
      </c>
      <c r="C290" t="s">
        <v>1136</v>
      </c>
    </row>
    <row r="291" spans="1:4" x14ac:dyDescent="0.3">
      <c r="A291" t="s">
        <v>1137</v>
      </c>
      <c r="B291" t="s">
        <v>1138</v>
      </c>
      <c r="C291" t="s">
        <v>1139</v>
      </c>
    </row>
    <row r="292" spans="1:4" x14ac:dyDescent="0.3">
      <c r="A292" t="s">
        <v>1140</v>
      </c>
      <c r="B292" t="s">
        <v>1141</v>
      </c>
      <c r="C292" t="s">
        <v>1142</v>
      </c>
      <c r="D292" t="s">
        <v>299</v>
      </c>
    </row>
    <row r="293" spans="1:4" x14ac:dyDescent="0.3">
      <c r="A293" t="s">
        <v>1143</v>
      </c>
      <c r="B293" t="s">
        <v>1144</v>
      </c>
      <c r="C293" t="s">
        <v>1145</v>
      </c>
    </row>
    <row r="294" spans="1:4" x14ac:dyDescent="0.3">
      <c r="A294" t="s">
        <v>1146</v>
      </c>
      <c r="B294" t="s">
        <v>1147</v>
      </c>
      <c r="C294" t="s">
        <v>1148</v>
      </c>
    </row>
    <row r="295" spans="1:4" x14ac:dyDescent="0.3">
      <c r="A295" t="s">
        <v>1149</v>
      </c>
      <c r="B295" t="s">
        <v>1150</v>
      </c>
      <c r="C295" t="s">
        <v>1151</v>
      </c>
    </row>
    <row r="296" spans="1:4" x14ac:dyDescent="0.3">
      <c r="A296" t="s">
        <v>1152</v>
      </c>
      <c r="B296" t="s">
        <v>1153</v>
      </c>
      <c r="C296" t="s">
        <v>1154</v>
      </c>
    </row>
    <row r="297" spans="1:4" x14ac:dyDescent="0.3">
      <c r="A297" t="s">
        <v>1155</v>
      </c>
      <c r="B297" t="s">
        <v>1156</v>
      </c>
      <c r="C297" t="s">
        <v>1157</v>
      </c>
    </row>
    <row r="298" spans="1:4" x14ac:dyDescent="0.3">
      <c r="A298" t="s">
        <v>1158</v>
      </c>
      <c r="B298" t="s">
        <v>1159</v>
      </c>
      <c r="C298" t="s">
        <v>1160</v>
      </c>
    </row>
    <row r="299" spans="1:4" x14ac:dyDescent="0.3">
      <c r="A299" t="s">
        <v>1161</v>
      </c>
      <c r="B299" t="s">
        <v>1162</v>
      </c>
      <c r="C299" t="s">
        <v>1163</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B0477-5639-47C6-AF36-58CD89363FEF}">
  <dimension ref="A1:U500"/>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RowHeight="14.4" x14ac:dyDescent="0.3"/>
  <cols>
    <col min="1" max="1" width="48" customWidth="1"/>
    <col min="2" max="2" width="14.44140625" style="8" customWidth="1"/>
    <col min="3" max="3" width="12.6640625" customWidth="1"/>
    <col min="4" max="5" width="18.33203125" customWidth="1"/>
    <col min="6" max="6" width="19.5546875" style="25" customWidth="1"/>
    <col min="7" max="7" width="18.33203125" style="25" bestFit="1" customWidth="1"/>
    <col min="8" max="8" width="22" style="25" customWidth="1"/>
    <col min="9" max="9" width="7.5546875" style="25" customWidth="1"/>
    <col min="10" max="10" width="21.33203125" style="25" customWidth="1"/>
    <col min="11" max="11" width="16.109375" style="25" customWidth="1"/>
    <col min="12" max="12" width="21.6640625" style="25" customWidth="1"/>
    <col min="13" max="13" width="8.6640625" customWidth="1"/>
    <col min="14" max="14" width="27.6640625" customWidth="1"/>
  </cols>
  <sheetData>
    <row r="1" spans="1:21" ht="18" x14ac:dyDescent="0.35">
      <c r="A1" s="3" t="s">
        <v>1182</v>
      </c>
      <c r="C1" s="1"/>
      <c r="F1" s="24"/>
      <c r="H1" s="24"/>
      <c r="I1" s="24"/>
      <c r="J1" s="24"/>
      <c r="K1" s="24"/>
      <c r="L1" s="24"/>
      <c r="M1" s="1"/>
      <c r="N1" s="1"/>
      <c r="O1" s="1"/>
      <c r="P1" s="1"/>
      <c r="Q1" s="1"/>
      <c r="R1" s="1"/>
      <c r="S1" s="1"/>
      <c r="T1" s="1"/>
      <c r="U1" s="1"/>
    </row>
    <row r="2" spans="1:21" ht="21" customHeight="1" x14ac:dyDescent="0.3">
      <c r="A2" s="7" t="s">
        <v>1164</v>
      </c>
      <c r="B2" s="32"/>
      <c r="C2" s="32"/>
      <c r="F2" s="26"/>
      <c r="G2" s="26"/>
      <c r="H2" s="26"/>
      <c r="I2" s="26"/>
      <c r="J2" s="26"/>
      <c r="K2" s="26"/>
      <c r="L2" s="26"/>
      <c r="M2" s="2"/>
      <c r="N2" s="2"/>
      <c r="O2" s="2"/>
      <c r="P2" s="2"/>
      <c r="Q2" s="2"/>
      <c r="R2" s="2"/>
      <c r="S2" s="2"/>
      <c r="T2" s="2"/>
      <c r="U2" s="2"/>
    </row>
    <row r="3" spans="1:21" ht="19.5" customHeight="1" x14ac:dyDescent="0.3">
      <c r="A3" s="7" t="s">
        <v>1165</v>
      </c>
      <c r="B3" s="31"/>
      <c r="C3" s="31"/>
    </row>
    <row r="4" spans="1:21" ht="23.25" customHeight="1" x14ac:dyDescent="0.3">
      <c r="A4" s="7" t="s">
        <v>1166</v>
      </c>
      <c r="B4" s="30"/>
      <c r="C4" s="30"/>
    </row>
    <row r="5" spans="1:21" ht="47.25" customHeight="1" x14ac:dyDescent="0.3">
      <c r="B5" s="9" t="s">
        <v>1167</v>
      </c>
      <c r="C5" s="10" t="s">
        <v>1168</v>
      </c>
      <c r="D5" s="10" t="s">
        <v>1169</v>
      </c>
      <c r="E5" s="10" t="s">
        <v>1170</v>
      </c>
      <c r="F5" s="27" t="s">
        <v>1171</v>
      </c>
      <c r="G5" s="27" t="s">
        <v>25</v>
      </c>
      <c r="H5" s="27" t="s">
        <v>1172</v>
      </c>
      <c r="I5" s="28" t="s">
        <v>1173</v>
      </c>
      <c r="J5" s="28" t="s">
        <v>1174</v>
      </c>
      <c r="K5" s="27" t="s">
        <v>1175</v>
      </c>
      <c r="L5" s="27" t="s">
        <v>1176</v>
      </c>
      <c r="M5" s="29" t="s">
        <v>1177</v>
      </c>
      <c r="N5" s="10" t="s">
        <v>1178</v>
      </c>
    </row>
    <row r="6" spans="1:21" ht="47.25" customHeight="1" x14ac:dyDescent="0.3">
      <c r="B6" s="11"/>
      <c r="C6" s="12"/>
      <c r="F6" s="25" t="e">
        <f>VLOOKUP(E6,RAV_2022!A:D, 3,FALSE)</f>
        <v>#N/A</v>
      </c>
      <c r="G6" s="25" t="e">
        <f>VLOOKUP(E6,RAV_2022!A:D,4,FALSE)</f>
        <v>#N/A</v>
      </c>
      <c r="H6" s="25" t="e">
        <f>VLOOKUP(E6,RAV_2022!A:D,2,FALSE)</f>
        <v>#N/A</v>
      </c>
      <c r="J6" s="25" t="e">
        <f>VLOOKUP(I6,Table2[[SpeciesCode]:[SpeciesGroup]], 3, FALSE)</f>
        <v>#N/A</v>
      </c>
      <c r="K6" s="25" t="e">
        <f>VLOOKUP(I6,Table2[[SpeciesCode]:[SpeciesGroup]], 4, FALSE)</f>
        <v>#N/A</v>
      </c>
      <c r="L6" s="25" t="e">
        <f>VLOOKUP(I6,Table2[[SpeciesCode]:[SpeciesGroup]], 2, FALSE)</f>
        <v>#N/A</v>
      </c>
    </row>
    <row r="7" spans="1:21" x14ac:dyDescent="0.3">
      <c r="F7" s="25" t="e">
        <f>VLOOKUP(E7,RAV_2022!A:D, 3,FALSE)</f>
        <v>#N/A</v>
      </c>
      <c r="G7" s="25" t="e">
        <f>VLOOKUP(E7,RAV_2022!A:D,4,FALSE)</f>
        <v>#N/A</v>
      </c>
      <c r="H7" s="25" t="e">
        <f>VLOOKUP(E7,RAV_2022!A:D,2,FALSE)</f>
        <v>#N/A</v>
      </c>
      <c r="J7" s="25" t="e">
        <f>VLOOKUP(I7,Table2[[SpeciesCode]:[SpeciesScName]], 2, FALSE)</f>
        <v>#N/A</v>
      </c>
      <c r="K7" s="25" t="e">
        <f>VLOOKUP(I7,Table2[[SpeciesCode]:[SpeciesGroup]], 4, FALSE)</f>
        <v>#N/A</v>
      </c>
      <c r="L7" s="25" t="e">
        <f>VLOOKUP(I7,Table2[[SpeciesCode]:[SpeciesGroup]], 2, FALSE)</f>
        <v>#N/A</v>
      </c>
    </row>
    <row r="8" spans="1:21" x14ac:dyDescent="0.3">
      <c r="F8" s="25" t="e">
        <f>VLOOKUP(E8,RAV_2022!A:D, 3,FALSE)</f>
        <v>#N/A</v>
      </c>
      <c r="G8" s="25" t="e">
        <f>VLOOKUP(E8,RAV_2022!A:D,4,FALSE)</f>
        <v>#N/A</v>
      </c>
      <c r="H8" s="25" t="e">
        <f>VLOOKUP(E8,RAV_2022!A:D,2,FALSE)</f>
        <v>#N/A</v>
      </c>
      <c r="J8" s="25" t="e">
        <f>VLOOKUP(I8,Table2[[SpeciesCode]:[SpeciesScName]], 2, FALSE)</f>
        <v>#N/A</v>
      </c>
      <c r="K8" s="25" t="e">
        <f>VLOOKUP(I8,Table2[[SpeciesCode]:[SpeciesGroup]], 4, FALSE)</f>
        <v>#N/A</v>
      </c>
      <c r="L8" s="25" t="e">
        <f>VLOOKUP(I8,Table2[[SpeciesCode]:[SpeciesGroup]], 2, FALSE)</f>
        <v>#N/A</v>
      </c>
    </row>
    <row r="9" spans="1:21" x14ac:dyDescent="0.3">
      <c r="F9" s="25" t="e">
        <f>VLOOKUP(E9,RAV_2022!A:D, 3,FALSE)</f>
        <v>#N/A</v>
      </c>
      <c r="G9" s="25" t="e">
        <f>VLOOKUP(E9,RAV_2022!A:D,4,FALSE)</f>
        <v>#N/A</v>
      </c>
      <c r="H9" s="25" t="e">
        <f>VLOOKUP(E9,RAV_2022!A:D,2,FALSE)</f>
        <v>#N/A</v>
      </c>
      <c r="J9" s="25" t="e">
        <f>VLOOKUP(I9,Table2[[SpeciesCode]:[SpeciesScName]], 2, FALSE)</f>
        <v>#N/A</v>
      </c>
      <c r="K9" s="25" t="e">
        <f>VLOOKUP(I9,Table2[[SpeciesCode]:[SpeciesGroup]], 4, FALSE)</f>
        <v>#N/A</v>
      </c>
      <c r="L9" s="25" t="e">
        <f>VLOOKUP(I9,Table2[[SpeciesCode]:[SpeciesGroup]], 2, FALSE)</f>
        <v>#N/A</v>
      </c>
    </row>
    <row r="10" spans="1:21" x14ac:dyDescent="0.3">
      <c r="F10" s="25" t="e">
        <f>VLOOKUP(E10,RAV_2022!A:D, 3,FALSE)</f>
        <v>#N/A</v>
      </c>
      <c r="G10" s="25" t="e">
        <f>VLOOKUP(E10,RAV_2022!A:D,4,FALSE)</f>
        <v>#N/A</v>
      </c>
      <c r="H10" s="25" t="e">
        <f>VLOOKUP(E10,RAV_2022!A:D,2,FALSE)</f>
        <v>#N/A</v>
      </c>
      <c r="J10" s="25" t="e">
        <f>VLOOKUP(I10,Table2[[SpeciesCode]:[SpeciesScName]], 2, FALSE)</f>
        <v>#N/A</v>
      </c>
      <c r="K10" s="25" t="e">
        <f>VLOOKUP(I10,Table2[[SpeciesCode]:[SpeciesGroup]], 4, FALSE)</f>
        <v>#N/A</v>
      </c>
      <c r="L10" s="25" t="e">
        <f>VLOOKUP(I10,Table2[[SpeciesCode]:[SpeciesGroup]], 2, FALSE)</f>
        <v>#N/A</v>
      </c>
    </row>
    <row r="11" spans="1:21" x14ac:dyDescent="0.3">
      <c r="F11" s="25" t="e">
        <f>VLOOKUP(E11,RAV_2022!A:D, 3,FALSE)</f>
        <v>#N/A</v>
      </c>
      <c r="G11" s="25" t="e">
        <f>VLOOKUP(E11,RAV_2022!A:D,4,FALSE)</f>
        <v>#N/A</v>
      </c>
      <c r="H11" s="25" t="e">
        <f>VLOOKUP(E11,RAV_2022!A:D,2,FALSE)</f>
        <v>#N/A</v>
      </c>
      <c r="J11" s="25" t="e">
        <f>VLOOKUP(I11,Table2[[SpeciesCode]:[SpeciesScName]], 2, FALSE)</f>
        <v>#N/A</v>
      </c>
      <c r="K11" s="25" t="e">
        <f>VLOOKUP(I11,Table2[[SpeciesCode]:[SpeciesGroup]], 4, FALSE)</f>
        <v>#N/A</v>
      </c>
      <c r="L11" s="25" t="e">
        <f>VLOOKUP(I11,Table2[[SpeciesCode]:[SpeciesGroup]], 2, FALSE)</f>
        <v>#N/A</v>
      </c>
    </row>
    <row r="12" spans="1:21" x14ac:dyDescent="0.3">
      <c r="F12" s="25" t="e">
        <f>VLOOKUP(E12,RAV_2022!A:D, 3,FALSE)</f>
        <v>#N/A</v>
      </c>
      <c r="G12" s="25" t="e">
        <f>VLOOKUP(E12,RAV_2022!A:D,4,FALSE)</f>
        <v>#N/A</v>
      </c>
      <c r="H12" s="25" t="e">
        <f>VLOOKUP(E12,RAV_2022!A:D,2,FALSE)</f>
        <v>#N/A</v>
      </c>
      <c r="J12" s="25" t="e">
        <f>VLOOKUP(I12,Table2[[SpeciesCode]:[SpeciesScName]], 2, FALSE)</f>
        <v>#N/A</v>
      </c>
      <c r="K12" s="25" t="e">
        <f>VLOOKUP(I12,Table2[[SpeciesCode]:[SpeciesGroup]], 4, FALSE)</f>
        <v>#N/A</v>
      </c>
      <c r="L12" s="25" t="e">
        <f>VLOOKUP(I12,Table2[[SpeciesCode]:[SpeciesGroup]], 2, FALSE)</f>
        <v>#N/A</v>
      </c>
    </row>
    <row r="13" spans="1:21" x14ac:dyDescent="0.3">
      <c r="F13" s="25" t="e">
        <f>VLOOKUP(E13,RAV_2022!A:D, 3,FALSE)</f>
        <v>#N/A</v>
      </c>
      <c r="G13" s="25" t="e">
        <f>VLOOKUP(E13,RAV_2022!A:D,4,FALSE)</f>
        <v>#N/A</v>
      </c>
      <c r="H13" s="25" t="e">
        <f>VLOOKUP(E13,RAV_2022!A:D,2,FALSE)</f>
        <v>#N/A</v>
      </c>
      <c r="J13" s="25" t="e">
        <f>VLOOKUP(I13,Table2[[SpeciesCode]:[SpeciesScName]], 2, FALSE)</f>
        <v>#N/A</v>
      </c>
      <c r="K13" s="25" t="e">
        <f>VLOOKUP(I13,Table2[[SpeciesCode]:[SpeciesGroup]], 4, FALSE)</f>
        <v>#N/A</v>
      </c>
      <c r="L13" s="25" t="e">
        <f>VLOOKUP(I13,Table2[[SpeciesCode]:[SpeciesGroup]], 2, FALSE)</f>
        <v>#N/A</v>
      </c>
    </row>
    <row r="14" spans="1:21" x14ac:dyDescent="0.3">
      <c r="F14" s="25" t="e">
        <f>VLOOKUP(E14,RAV_2022!A:D, 3,FALSE)</f>
        <v>#N/A</v>
      </c>
      <c r="G14" s="25" t="e">
        <f>VLOOKUP(E14,RAV_2022!A:D,4,FALSE)</f>
        <v>#N/A</v>
      </c>
      <c r="H14" s="25" t="e">
        <f>VLOOKUP(E14,RAV_2022!A:D,2,FALSE)</f>
        <v>#N/A</v>
      </c>
      <c r="J14" s="25" t="e">
        <f>VLOOKUP(I14,Table2[[SpeciesCode]:[SpeciesScName]], 2, FALSE)</f>
        <v>#N/A</v>
      </c>
      <c r="K14" s="25" t="e">
        <f>VLOOKUP(I14,Table2[[SpeciesCode]:[SpeciesGroup]], 4, FALSE)</f>
        <v>#N/A</v>
      </c>
      <c r="L14" s="25" t="e">
        <f>VLOOKUP(I14,Table2[[SpeciesCode]:[SpeciesGroup]], 2, FALSE)</f>
        <v>#N/A</v>
      </c>
    </row>
    <row r="15" spans="1:21" x14ac:dyDescent="0.3">
      <c r="F15" s="25" t="e">
        <f>VLOOKUP(E15,RAV_2022!A:D, 3,FALSE)</f>
        <v>#N/A</v>
      </c>
      <c r="G15" s="25" t="e">
        <f>VLOOKUP(E15,RAV_2022!A:D,4,FALSE)</f>
        <v>#N/A</v>
      </c>
      <c r="H15" s="25" t="e">
        <f>VLOOKUP(E15,RAV_2022!A:D,2,FALSE)</f>
        <v>#N/A</v>
      </c>
      <c r="J15" s="25" t="e">
        <f>VLOOKUP(I15,Table2[[SpeciesCode]:[SpeciesScName]], 2, FALSE)</f>
        <v>#N/A</v>
      </c>
      <c r="K15" s="25" t="e">
        <f>VLOOKUP(I15,Table2[[SpeciesCode]:[SpeciesGroup]], 4, FALSE)</f>
        <v>#N/A</v>
      </c>
      <c r="L15" s="25" t="e">
        <f>VLOOKUP(I15,Table2[[SpeciesCode]:[SpeciesGroup]], 2, FALSE)</f>
        <v>#N/A</v>
      </c>
    </row>
    <row r="16" spans="1:21" x14ac:dyDescent="0.3">
      <c r="F16" s="25" t="e">
        <f>VLOOKUP(E16,RAV_2022!A:D, 3,FALSE)</f>
        <v>#N/A</v>
      </c>
      <c r="G16" s="25" t="e">
        <f>VLOOKUP(E16,RAV_2022!A:D,4,FALSE)</f>
        <v>#N/A</v>
      </c>
      <c r="H16" s="25" t="e">
        <f>VLOOKUP(E16,RAV_2022!A:D,2,FALSE)</f>
        <v>#N/A</v>
      </c>
      <c r="J16" s="25" t="e">
        <f>VLOOKUP(I16,Table2[[SpeciesCode]:[SpeciesScName]], 2, FALSE)</f>
        <v>#N/A</v>
      </c>
      <c r="K16" s="25" t="e">
        <f>VLOOKUP(I16,Table2[[SpeciesCode]:[SpeciesGroup]], 4, FALSE)</f>
        <v>#N/A</v>
      </c>
      <c r="L16" s="25" t="e">
        <f>VLOOKUP(I16,Table2[[SpeciesCode]:[SpeciesGroup]], 2, FALSE)</f>
        <v>#N/A</v>
      </c>
    </row>
    <row r="17" spans="6:12" x14ac:dyDescent="0.3">
      <c r="F17" s="25" t="e">
        <f>VLOOKUP(E17,RAV_2022!A:D, 3,FALSE)</f>
        <v>#N/A</v>
      </c>
      <c r="G17" s="25" t="e">
        <f>VLOOKUP(E17,RAV_2022!A:D,4,FALSE)</f>
        <v>#N/A</v>
      </c>
      <c r="H17" s="25" t="e">
        <f>VLOOKUP(E17,RAV_2022!A:D,2,FALSE)</f>
        <v>#N/A</v>
      </c>
      <c r="J17" s="25" t="e">
        <f>VLOOKUP(I17,Table2[[SpeciesCode]:[SpeciesScName]], 2, FALSE)</f>
        <v>#N/A</v>
      </c>
      <c r="K17" s="25" t="e">
        <f>VLOOKUP(I17,Table2[[SpeciesCode]:[SpeciesGroup]], 4, FALSE)</f>
        <v>#N/A</v>
      </c>
      <c r="L17" s="25" t="e">
        <f>VLOOKUP(I17,Table2[[SpeciesCode]:[SpeciesGroup]], 2, FALSE)</f>
        <v>#N/A</v>
      </c>
    </row>
    <row r="18" spans="6:12" x14ac:dyDescent="0.3">
      <c r="F18" s="25" t="e">
        <f>VLOOKUP(E18,RAV_2022!A:D, 3,FALSE)</f>
        <v>#N/A</v>
      </c>
      <c r="G18" s="25" t="e">
        <f>VLOOKUP(E18,RAV_2022!A:D,4,FALSE)</f>
        <v>#N/A</v>
      </c>
      <c r="H18" s="25" t="e">
        <f>VLOOKUP(E18,RAV_2022!A:D,2,FALSE)</f>
        <v>#N/A</v>
      </c>
      <c r="J18" s="25" t="e">
        <f>VLOOKUP(I18,Table2[[SpeciesCode]:[SpeciesScName]], 2, FALSE)</f>
        <v>#N/A</v>
      </c>
      <c r="K18" s="25" t="e">
        <f>VLOOKUP(I18,Table2[[SpeciesCode]:[SpeciesGroup]], 4, FALSE)</f>
        <v>#N/A</v>
      </c>
      <c r="L18" s="25" t="e">
        <f>VLOOKUP(I18,Table2[[SpeciesCode]:[SpeciesGroup]], 2, FALSE)</f>
        <v>#N/A</v>
      </c>
    </row>
    <row r="19" spans="6:12" x14ac:dyDescent="0.3">
      <c r="F19" s="25" t="e">
        <f>VLOOKUP(E19,RAV_2022!A:D, 3,FALSE)</f>
        <v>#N/A</v>
      </c>
      <c r="G19" s="25" t="e">
        <f>VLOOKUP(E19,RAV_2022!A:D,4,FALSE)</f>
        <v>#N/A</v>
      </c>
      <c r="H19" s="25" t="e">
        <f>VLOOKUP(E19,RAV_2022!A:D,2,FALSE)</f>
        <v>#N/A</v>
      </c>
      <c r="J19" s="25" t="e">
        <f>VLOOKUP(I19,Table2[[SpeciesCode]:[SpeciesScName]], 2, FALSE)</f>
        <v>#N/A</v>
      </c>
      <c r="K19" s="25" t="e">
        <f>VLOOKUP(I19,Table2[[SpeciesCode]:[SpeciesGroup]], 4, FALSE)</f>
        <v>#N/A</v>
      </c>
      <c r="L19" s="25" t="e">
        <f>VLOOKUP(I19,Table2[[SpeciesCode]:[SpeciesGroup]], 2, FALSE)</f>
        <v>#N/A</v>
      </c>
    </row>
    <row r="20" spans="6:12" x14ac:dyDescent="0.3">
      <c r="F20" s="25" t="e">
        <f>VLOOKUP(E20,RAV_2022!A:D, 3,FALSE)</f>
        <v>#N/A</v>
      </c>
      <c r="G20" s="25" t="e">
        <f>VLOOKUP(E20,RAV_2022!A:D,4,FALSE)</f>
        <v>#N/A</v>
      </c>
      <c r="H20" s="25" t="e">
        <f>VLOOKUP(E20,RAV_2022!A:D,2,FALSE)</f>
        <v>#N/A</v>
      </c>
      <c r="J20" s="25" t="e">
        <f>VLOOKUP(I20,Table2[[SpeciesCode]:[SpeciesScName]], 2, FALSE)</f>
        <v>#N/A</v>
      </c>
      <c r="K20" s="25" t="e">
        <f>VLOOKUP(I20,Table2[[SpeciesCode]:[SpeciesGroup]], 4, FALSE)</f>
        <v>#N/A</v>
      </c>
      <c r="L20" s="25" t="e">
        <f>VLOOKUP(I20,Table2[[SpeciesCode]:[SpeciesGroup]], 2, FALSE)</f>
        <v>#N/A</v>
      </c>
    </row>
    <row r="21" spans="6:12" x14ac:dyDescent="0.3">
      <c r="F21" s="25" t="e">
        <f>VLOOKUP(E21,RAV_2022!A:D, 3,FALSE)</f>
        <v>#N/A</v>
      </c>
      <c r="G21" s="25" t="e">
        <f>VLOOKUP(E21,RAV_2022!A:D,4,FALSE)</f>
        <v>#N/A</v>
      </c>
      <c r="H21" s="25" t="e">
        <f>VLOOKUP(E21,RAV_2022!A:D,2,FALSE)</f>
        <v>#N/A</v>
      </c>
      <c r="J21" s="25" t="e">
        <f>VLOOKUP(I21,Table2[[SpeciesCode]:[SpeciesScName]], 2, FALSE)</f>
        <v>#N/A</v>
      </c>
      <c r="K21" s="25" t="e">
        <f>VLOOKUP(I21,Table2[[SpeciesCode]:[SpeciesGroup]], 4, FALSE)</f>
        <v>#N/A</v>
      </c>
      <c r="L21" s="25" t="e">
        <f>VLOOKUP(I21,Table2[[SpeciesCode]:[SpeciesGroup]], 2, FALSE)</f>
        <v>#N/A</v>
      </c>
    </row>
    <row r="22" spans="6:12" x14ac:dyDescent="0.3">
      <c r="F22" s="25" t="e">
        <f>VLOOKUP(E22,RAV_2022!A:D, 3,FALSE)</f>
        <v>#N/A</v>
      </c>
      <c r="G22" s="25" t="e">
        <f>VLOOKUP(E22,RAV_2022!A:D,4,FALSE)</f>
        <v>#N/A</v>
      </c>
      <c r="H22" s="25" t="e">
        <f>VLOOKUP(E22,RAV_2022!A:D,2,FALSE)</f>
        <v>#N/A</v>
      </c>
      <c r="J22" s="25" t="e">
        <f>VLOOKUP(I22,Table2[[SpeciesCode]:[SpeciesScName]], 2, FALSE)</f>
        <v>#N/A</v>
      </c>
      <c r="K22" s="25" t="e">
        <f>VLOOKUP(I22,Table2[[SpeciesCode]:[SpeciesGroup]], 4, FALSE)</f>
        <v>#N/A</v>
      </c>
      <c r="L22" s="25" t="e">
        <f>VLOOKUP(I22,Table2[[SpeciesCode]:[SpeciesGroup]], 2, FALSE)</f>
        <v>#N/A</v>
      </c>
    </row>
    <row r="23" spans="6:12" x14ac:dyDescent="0.3">
      <c r="F23" s="25" t="e">
        <f>VLOOKUP(E23,RAV_2022!A:D, 3,FALSE)</f>
        <v>#N/A</v>
      </c>
      <c r="G23" s="25" t="e">
        <f>VLOOKUP(E23,RAV_2022!A:D,4,FALSE)</f>
        <v>#N/A</v>
      </c>
      <c r="H23" s="25" t="e">
        <f>VLOOKUP(E23,RAV_2022!A:D,2,FALSE)</f>
        <v>#N/A</v>
      </c>
      <c r="J23" s="25" t="e">
        <f>VLOOKUP(I23,Table2[[SpeciesCode]:[SpeciesScName]], 2, FALSE)</f>
        <v>#N/A</v>
      </c>
      <c r="K23" s="25" t="e">
        <f>VLOOKUP(I23,Table2[[SpeciesCode]:[SpeciesGroup]], 4, FALSE)</f>
        <v>#N/A</v>
      </c>
      <c r="L23" s="25" t="e">
        <f>VLOOKUP(I23,Table2[[SpeciesCode]:[SpeciesGroup]], 2, FALSE)</f>
        <v>#N/A</v>
      </c>
    </row>
    <row r="24" spans="6:12" x14ac:dyDescent="0.3">
      <c r="F24" s="25" t="e">
        <f>VLOOKUP(E24,RAV_2022!A:D, 3,FALSE)</f>
        <v>#N/A</v>
      </c>
      <c r="G24" s="25" t="e">
        <f>VLOOKUP(E24,RAV_2022!A:D,4,FALSE)</f>
        <v>#N/A</v>
      </c>
      <c r="H24" s="25" t="e">
        <f>VLOOKUP(E24,RAV_2022!A:D,2,FALSE)</f>
        <v>#N/A</v>
      </c>
      <c r="J24" s="25" t="e">
        <f>VLOOKUP(I24,Table2[[SpeciesCode]:[SpeciesScName]], 2, FALSE)</f>
        <v>#N/A</v>
      </c>
      <c r="K24" s="25" t="e">
        <f>VLOOKUP(I24,Table2[[SpeciesCode]:[SpeciesGroup]], 4, FALSE)</f>
        <v>#N/A</v>
      </c>
      <c r="L24" s="25" t="e">
        <f>VLOOKUP(I24,Table2[[SpeciesCode]:[SpeciesGroup]], 2, FALSE)</f>
        <v>#N/A</v>
      </c>
    </row>
    <row r="25" spans="6:12" x14ac:dyDescent="0.3">
      <c r="F25" s="25" t="e">
        <f>VLOOKUP(E25,RAV_2022!A:D, 3,FALSE)</f>
        <v>#N/A</v>
      </c>
      <c r="G25" s="25" t="e">
        <f>VLOOKUP(E25,RAV_2022!A:D,4,FALSE)</f>
        <v>#N/A</v>
      </c>
      <c r="H25" s="25" t="e">
        <f>VLOOKUP(E25,RAV_2022!A:D,2,FALSE)</f>
        <v>#N/A</v>
      </c>
      <c r="J25" s="25" t="e">
        <f>VLOOKUP(I25,Table2[[SpeciesCode]:[SpeciesScName]], 2, FALSE)</f>
        <v>#N/A</v>
      </c>
      <c r="K25" s="25" t="e">
        <f>VLOOKUP(I25,Table2[[SpeciesCode]:[SpeciesGroup]], 4, FALSE)</f>
        <v>#N/A</v>
      </c>
      <c r="L25" s="25" t="e">
        <f>VLOOKUP(I25,Table2[[SpeciesCode]:[SpeciesGroup]], 2, FALSE)</f>
        <v>#N/A</v>
      </c>
    </row>
    <row r="26" spans="6:12" x14ac:dyDescent="0.3">
      <c r="F26" s="25" t="e">
        <f>VLOOKUP(E26,RAV_2022!A:D, 3,FALSE)</f>
        <v>#N/A</v>
      </c>
      <c r="G26" s="25" t="e">
        <f>VLOOKUP(E26,RAV_2022!A:D,4,FALSE)</f>
        <v>#N/A</v>
      </c>
      <c r="H26" s="25" t="e">
        <f>VLOOKUP(E26,RAV_2022!A:D,2,FALSE)</f>
        <v>#N/A</v>
      </c>
      <c r="J26" s="25" t="e">
        <f>VLOOKUP(I26,Table2[[SpeciesCode]:[SpeciesScName]], 2, FALSE)</f>
        <v>#N/A</v>
      </c>
      <c r="K26" s="25" t="e">
        <f>VLOOKUP(I26,Table2[[SpeciesCode]:[SpeciesGroup]], 4, FALSE)</f>
        <v>#N/A</v>
      </c>
      <c r="L26" s="25" t="e">
        <f>VLOOKUP(I26,Table2[[SpeciesCode]:[SpeciesGroup]], 2, FALSE)</f>
        <v>#N/A</v>
      </c>
    </row>
    <row r="27" spans="6:12" x14ac:dyDescent="0.3">
      <c r="F27" s="25" t="e">
        <f>VLOOKUP(E27,RAV_2022!A:D, 3,FALSE)</f>
        <v>#N/A</v>
      </c>
      <c r="G27" s="25" t="e">
        <f>VLOOKUP(E27,RAV_2022!A:D,4,FALSE)</f>
        <v>#N/A</v>
      </c>
      <c r="H27" s="25" t="e">
        <f>VLOOKUP(E27,RAV_2022!A:D,2,FALSE)</f>
        <v>#N/A</v>
      </c>
      <c r="J27" s="25" t="e">
        <f>VLOOKUP(I27,Table2[[SpeciesCode]:[SpeciesScName]], 2, FALSE)</f>
        <v>#N/A</v>
      </c>
      <c r="K27" s="25" t="e">
        <f>VLOOKUP(I27,Table2[[SpeciesCode]:[SpeciesGroup]], 4, FALSE)</f>
        <v>#N/A</v>
      </c>
      <c r="L27" s="25" t="e">
        <f>VLOOKUP(I27,Table2[[SpeciesCode]:[SpeciesGroup]], 2, FALSE)</f>
        <v>#N/A</v>
      </c>
    </row>
    <row r="28" spans="6:12" x14ac:dyDescent="0.3">
      <c r="F28" s="25" t="e">
        <f>VLOOKUP(E28,RAV_2022!A:D, 3,FALSE)</f>
        <v>#N/A</v>
      </c>
      <c r="G28" s="25" t="e">
        <f>VLOOKUP(E28,RAV_2022!A:D,4,FALSE)</f>
        <v>#N/A</v>
      </c>
      <c r="H28" s="25" t="e">
        <f>VLOOKUP(E28,RAV_2022!A:D,2,FALSE)</f>
        <v>#N/A</v>
      </c>
      <c r="J28" s="25" t="e">
        <f>VLOOKUP(I28,Table2[[SpeciesCode]:[SpeciesScName]], 2, FALSE)</f>
        <v>#N/A</v>
      </c>
      <c r="K28" s="25" t="e">
        <f>VLOOKUP(I28,Table2[[SpeciesCode]:[SpeciesGroup]], 4, FALSE)</f>
        <v>#N/A</v>
      </c>
      <c r="L28" s="25" t="e">
        <f>VLOOKUP(I28,Table2[[SpeciesCode]:[SpeciesGroup]], 2, FALSE)</f>
        <v>#N/A</v>
      </c>
    </row>
    <row r="29" spans="6:12" x14ac:dyDescent="0.3">
      <c r="F29" s="25" t="e">
        <f>VLOOKUP(E29,RAV_2022!A:D, 3,FALSE)</f>
        <v>#N/A</v>
      </c>
      <c r="G29" s="25" t="e">
        <f>VLOOKUP(E29,RAV_2022!A:D,4,FALSE)</f>
        <v>#N/A</v>
      </c>
      <c r="H29" s="25" t="e">
        <f>VLOOKUP(E29,RAV_2022!A:D,2,FALSE)</f>
        <v>#N/A</v>
      </c>
      <c r="J29" s="25" t="e">
        <f>VLOOKUP(I29,Table2[[SpeciesCode]:[SpeciesScName]], 2, FALSE)</f>
        <v>#N/A</v>
      </c>
      <c r="K29" s="25" t="e">
        <f>VLOOKUP(I29,Table2[[SpeciesCode]:[SpeciesGroup]], 4, FALSE)</f>
        <v>#N/A</v>
      </c>
      <c r="L29" s="25" t="e">
        <f>VLOOKUP(I29,Table2[[SpeciesCode]:[SpeciesGroup]], 2, FALSE)</f>
        <v>#N/A</v>
      </c>
    </row>
    <row r="30" spans="6:12" x14ac:dyDescent="0.3">
      <c r="F30" s="25" t="e">
        <f>VLOOKUP(E30,RAV_2022!A:D, 3,FALSE)</f>
        <v>#N/A</v>
      </c>
      <c r="G30" s="25" t="e">
        <f>VLOOKUP(E30,RAV_2022!A:D,4,FALSE)</f>
        <v>#N/A</v>
      </c>
      <c r="H30" s="25" t="e">
        <f>VLOOKUP(E30,RAV_2022!A:D,2,FALSE)</f>
        <v>#N/A</v>
      </c>
      <c r="J30" s="25" t="e">
        <f>VLOOKUP(I30,Table2[[SpeciesCode]:[SpeciesScName]], 2, FALSE)</f>
        <v>#N/A</v>
      </c>
      <c r="K30" s="25" t="e">
        <f>VLOOKUP(I30,Table2[[SpeciesCode]:[SpeciesGroup]], 4, FALSE)</f>
        <v>#N/A</v>
      </c>
      <c r="L30" s="25" t="e">
        <f>VLOOKUP(I30,Table2[[SpeciesCode]:[SpeciesGroup]], 2, FALSE)</f>
        <v>#N/A</v>
      </c>
    </row>
    <row r="31" spans="6:12" x14ac:dyDescent="0.3">
      <c r="F31" s="25" t="e">
        <f>VLOOKUP(E31,RAV_2022!A:D, 3,FALSE)</f>
        <v>#N/A</v>
      </c>
      <c r="G31" s="25" t="e">
        <f>VLOOKUP(E31,RAV_2022!A:D,4,FALSE)</f>
        <v>#N/A</v>
      </c>
      <c r="H31" s="25" t="e">
        <f>VLOOKUP(E31,RAV_2022!A:D,2,FALSE)</f>
        <v>#N/A</v>
      </c>
      <c r="J31" s="25" t="e">
        <f>VLOOKUP(I31,Table2[[SpeciesCode]:[SpeciesScName]], 2, FALSE)</f>
        <v>#N/A</v>
      </c>
      <c r="K31" s="25" t="e">
        <f>VLOOKUP(I31,Table2[[SpeciesCode]:[SpeciesGroup]], 4, FALSE)</f>
        <v>#N/A</v>
      </c>
      <c r="L31" s="25" t="e">
        <f>VLOOKUP(I31,Table2[[SpeciesCode]:[SpeciesGroup]], 2, FALSE)</f>
        <v>#N/A</v>
      </c>
    </row>
    <row r="32" spans="6:12" x14ac:dyDescent="0.3">
      <c r="F32" s="25" t="e">
        <f>VLOOKUP(E32,RAV_2022!A:D, 3,FALSE)</f>
        <v>#N/A</v>
      </c>
      <c r="G32" s="25" t="e">
        <f>VLOOKUP(E32,RAV_2022!A:D,4,FALSE)</f>
        <v>#N/A</v>
      </c>
      <c r="H32" s="25" t="e">
        <f>VLOOKUP(E32,RAV_2022!A:D,2,FALSE)</f>
        <v>#N/A</v>
      </c>
      <c r="J32" s="25" t="e">
        <f>VLOOKUP(I32,Table2[[SpeciesCode]:[SpeciesScName]], 2, FALSE)</f>
        <v>#N/A</v>
      </c>
      <c r="K32" s="25" t="e">
        <f>VLOOKUP(I32,Table2[[SpeciesCode]:[SpeciesGroup]], 4, FALSE)</f>
        <v>#N/A</v>
      </c>
      <c r="L32" s="25" t="e">
        <f>VLOOKUP(I32,Table2[[SpeciesCode]:[SpeciesGroup]], 2, FALSE)</f>
        <v>#N/A</v>
      </c>
    </row>
    <row r="33" spans="6:12" x14ac:dyDescent="0.3">
      <c r="F33" s="25" t="e">
        <f>VLOOKUP(E33,RAV_2022!A:D, 3,FALSE)</f>
        <v>#N/A</v>
      </c>
      <c r="G33" s="25" t="e">
        <f>VLOOKUP(E33,RAV_2022!A:D,4,FALSE)</f>
        <v>#N/A</v>
      </c>
      <c r="H33" s="25" t="e">
        <f>VLOOKUP(E33,RAV_2022!A:D,2,FALSE)</f>
        <v>#N/A</v>
      </c>
      <c r="J33" s="25" t="e">
        <f>VLOOKUP(I33,Table2[[SpeciesCode]:[SpeciesScName]], 2, FALSE)</f>
        <v>#N/A</v>
      </c>
      <c r="K33" s="25" t="e">
        <f>VLOOKUP(I33,Table2[[SpeciesCode]:[SpeciesGroup]], 4, FALSE)</f>
        <v>#N/A</v>
      </c>
      <c r="L33" s="25" t="e">
        <f>VLOOKUP(I33,Table2[[SpeciesCode]:[SpeciesGroup]], 2, FALSE)</f>
        <v>#N/A</v>
      </c>
    </row>
    <row r="34" spans="6:12" x14ac:dyDescent="0.3">
      <c r="F34" s="25" t="e">
        <f>VLOOKUP(E34,RAV_2022!A:D, 3,FALSE)</f>
        <v>#N/A</v>
      </c>
      <c r="G34" s="25" t="e">
        <f>VLOOKUP(E34,RAV_2022!A:D,4,FALSE)</f>
        <v>#N/A</v>
      </c>
      <c r="H34" s="25" t="e">
        <f>VLOOKUP(E34,RAV_2022!A:D,2,FALSE)</f>
        <v>#N/A</v>
      </c>
      <c r="J34" s="25" t="e">
        <f>VLOOKUP(I34,Table2[[SpeciesCode]:[SpeciesScName]], 2, FALSE)</f>
        <v>#N/A</v>
      </c>
      <c r="K34" s="25" t="e">
        <f>VLOOKUP(I34,Table2[[SpeciesCode]:[SpeciesGroup]], 4, FALSE)</f>
        <v>#N/A</v>
      </c>
      <c r="L34" s="25" t="e">
        <f>VLOOKUP(I34,Table2[[SpeciesCode]:[SpeciesGroup]], 2, FALSE)</f>
        <v>#N/A</v>
      </c>
    </row>
    <row r="35" spans="6:12" x14ac:dyDescent="0.3">
      <c r="F35" s="25" t="e">
        <f>VLOOKUP(E35,RAV_2022!A:D, 3,FALSE)</f>
        <v>#N/A</v>
      </c>
      <c r="G35" s="25" t="e">
        <f>VLOOKUP(E35,RAV_2022!A:D,4,FALSE)</f>
        <v>#N/A</v>
      </c>
      <c r="H35" s="25" t="e">
        <f>VLOOKUP(E35,RAV_2022!A:D,2,FALSE)</f>
        <v>#N/A</v>
      </c>
      <c r="J35" s="25" t="e">
        <f>VLOOKUP(I35,Table2[[SpeciesCode]:[SpeciesScName]], 2, FALSE)</f>
        <v>#N/A</v>
      </c>
      <c r="K35" s="25" t="e">
        <f>VLOOKUP(I35,Table2[[SpeciesCode]:[SpeciesGroup]], 4, FALSE)</f>
        <v>#N/A</v>
      </c>
      <c r="L35" s="25" t="e">
        <f>VLOOKUP(I35,Table2[[SpeciesCode]:[SpeciesGroup]], 2, FALSE)</f>
        <v>#N/A</v>
      </c>
    </row>
    <row r="36" spans="6:12" x14ac:dyDescent="0.3">
      <c r="F36" s="25" t="e">
        <f>VLOOKUP(E36,RAV_2022!A:D, 3,FALSE)</f>
        <v>#N/A</v>
      </c>
      <c r="G36" s="25" t="e">
        <f>VLOOKUP(E36,RAV_2022!A:D,4,FALSE)</f>
        <v>#N/A</v>
      </c>
      <c r="H36" s="25" t="e">
        <f>VLOOKUP(E36,RAV_2022!A:D,2,FALSE)</f>
        <v>#N/A</v>
      </c>
      <c r="J36" s="25" t="e">
        <f>VLOOKUP(I36,Table2[[SpeciesCode]:[SpeciesScName]], 2, FALSE)</f>
        <v>#N/A</v>
      </c>
      <c r="K36" s="25" t="e">
        <f>VLOOKUP(I36,Table2[[SpeciesCode]:[SpeciesGroup]], 4, FALSE)</f>
        <v>#N/A</v>
      </c>
      <c r="L36" s="25" t="e">
        <f>VLOOKUP(I36,Table2[[SpeciesCode]:[SpeciesGroup]], 2, FALSE)</f>
        <v>#N/A</v>
      </c>
    </row>
    <row r="37" spans="6:12" x14ac:dyDescent="0.3">
      <c r="F37" s="25" t="e">
        <f>VLOOKUP(E37,RAV_2022!A:D, 3,FALSE)</f>
        <v>#N/A</v>
      </c>
      <c r="G37" s="25" t="e">
        <f>VLOOKUP(E37,RAV_2022!A:D,4,FALSE)</f>
        <v>#N/A</v>
      </c>
      <c r="H37" s="25" t="e">
        <f>VLOOKUP(E37,RAV_2022!A:D,2,FALSE)</f>
        <v>#N/A</v>
      </c>
      <c r="J37" s="25" t="e">
        <f>VLOOKUP(I37,Table2[[SpeciesCode]:[SpeciesScName]], 2, FALSE)</f>
        <v>#N/A</v>
      </c>
      <c r="K37" s="25" t="e">
        <f>VLOOKUP(I37,Table2[[SpeciesCode]:[SpeciesGroup]], 4, FALSE)</f>
        <v>#N/A</v>
      </c>
      <c r="L37" s="25" t="e">
        <f>VLOOKUP(I37,Table2[[SpeciesCode]:[SpeciesGroup]], 2, FALSE)</f>
        <v>#N/A</v>
      </c>
    </row>
    <row r="38" spans="6:12" x14ac:dyDescent="0.3">
      <c r="F38" s="25" t="e">
        <f>VLOOKUP(E38,RAV_2022!A:D, 3,FALSE)</f>
        <v>#N/A</v>
      </c>
      <c r="G38" s="25" t="e">
        <f>VLOOKUP(E38,RAV_2022!A:D,4,FALSE)</f>
        <v>#N/A</v>
      </c>
      <c r="H38" s="25" t="e">
        <f>VLOOKUP(E38,RAV_2022!A:D,2,FALSE)</f>
        <v>#N/A</v>
      </c>
      <c r="J38" s="25" t="e">
        <f>VLOOKUP(I38,Table2[[SpeciesCode]:[SpeciesScName]], 2, FALSE)</f>
        <v>#N/A</v>
      </c>
      <c r="K38" s="25" t="e">
        <f>VLOOKUP(I38,Table2[[SpeciesCode]:[SpeciesGroup]], 4, FALSE)</f>
        <v>#N/A</v>
      </c>
      <c r="L38" s="25" t="e">
        <f>VLOOKUP(I38,Table2[[SpeciesCode]:[SpeciesGroup]], 2, FALSE)</f>
        <v>#N/A</v>
      </c>
    </row>
    <row r="39" spans="6:12" x14ac:dyDescent="0.3">
      <c r="F39" s="25" t="e">
        <f>VLOOKUP(E39,RAV_2022!A:D, 3,FALSE)</f>
        <v>#N/A</v>
      </c>
      <c r="G39" s="25" t="e">
        <f>VLOOKUP(E39,RAV_2022!A:D,4,FALSE)</f>
        <v>#N/A</v>
      </c>
      <c r="H39" s="25" t="e">
        <f>VLOOKUP(E39,RAV_2022!A:D,2,FALSE)</f>
        <v>#N/A</v>
      </c>
      <c r="J39" s="25" t="e">
        <f>VLOOKUP(I39,Table2[[SpeciesCode]:[SpeciesScName]], 2, FALSE)</f>
        <v>#N/A</v>
      </c>
      <c r="K39" s="25" t="e">
        <f>VLOOKUP(I39,Table2[[SpeciesCode]:[SpeciesGroup]], 4, FALSE)</f>
        <v>#N/A</v>
      </c>
      <c r="L39" s="25" t="e">
        <f>VLOOKUP(I39,Table2[[SpeciesCode]:[SpeciesGroup]], 2, FALSE)</f>
        <v>#N/A</v>
      </c>
    </row>
    <row r="40" spans="6:12" x14ac:dyDescent="0.3">
      <c r="F40" s="25" t="e">
        <f>VLOOKUP(E40,RAV_2022!A:D, 3,FALSE)</f>
        <v>#N/A</v>
      </c>
      <c r="G40" s="25" t="e">
        <f>VLOOKUP(E40,RAV_2022!A:D,4,FALSE)</f>
        <v>#N/A</v>
      </c>
      <c r="H40" s="25" t="e">
        <f>VLOOKUP(E40,RAV_2022!A:D,2,FALSE)</f>
        <v>#N/A</v>
      </c>
      <c r="J40" s="25" t="e">
        <f>VLOOKUP(I40,Table2[[SpeciesCode]:[SpeciesScName]], 2, FALSE)</f>
        <v>#N/A</v>
      </c>
      <c r="K40" s="25" t="e">
        <f>VLOOKUP(I40,Table2[[SpeciesCode]:[SpeciesGroup]], 4, FALSE)</f>
        <v>#N/A</v>
      </c>
      <c r="L40" s="25" t="e">
        <f>VLOOKUP(I40,Table2[[SpeciesCode]:[SpeciesGroup]], 2, FALSE)</f>
        <v>#N/A</v>
      </c>
    </row>
    <row r="41" spans="6:12" x14ac:dyDescent="0.3">
      <c r="F41" s="25" t="e">
        <f>VLOOKUP(E41,RAV_2022!A:D, 3,FALSE)</f>
        <v>#N/A</v>
      </c>
      <c r="G41" s="25" t="e">
        <f>VLOOKUP(E41,RAV_2022!A:D,4,FALSE)</f>
        <v>#N/A</v>
      </c>
      <c r="H41" s="25" t="e">
        <f>VLOOKUP(E41,RAV_2022!A:D,2,FALSE)</f>
        <v>#N/A</v>
      </c>
      <c r="J41" s="25" t="e">
        <f>VLOOKUP(I41,Table2[[SpeciesCode]:[SpeciesScName]], 2, FALSE)</f>
        <v>#N/A</v>
      </c>
      <c r="K41" s="25" t="e">
        <f>VLOOKUP(I41,Table2[[SpeciesCode]:[SpeciesGroup]], 4, FALSE)</f>
        <v>#N/A</v>
      </c>
      <c r="L41" s="25" t="e">
        <f>VLOOKUP(I41,Table2[[SpeciesCode]:[SpeciesGroup]], 2, FALSE)</f>
        <v>#N/A</v>
      </c>
    </row>
    <row r="42" spans="6:12" x14ac:dyDescent="0.3">
      <c r="F42" s="25" t="e">
        <f>VLOOKUP(E42,RAV_2022!A:D, 3,FALSE)</f>
        <v>#N/A</v>
      </c>
      <c r="G42" s="25" t="e">
        <f>VLOOKUP(E42,RAV_2022!A:D,4,FALSE)</f>
        <v>#N/A</v>
      </c>
      <c r="H42" s="25" t="e">
        <f>VLOOKUP(E42,RAV_2022!A:D,2,FALSE)</f>
        <v>#N/A</v>
      </c>
      <c r="J42" s="25" t="e">
        <f>VLOOKUP(I42,Table2[[SpeciesCode]:[SpeciesScName]], 2, FALSE)</f>
        <v>#N/A</v>
      </c>
      <c r="K42" s="25" t="e">
        <f>VLOOKUP(I42,Table2[[SpeciesCode]:[SpeciesGroup]], 4, FALSE)</f>
        <v>#N/A</v>
      </c>
      <c r="L42" s="25" t="e">
        <f>VLOOKUP(I42,Table2[[SpeciesCode]:[SpeciesGroup]], 2, FALSE)</f>
        <v>#N/A</v>
      </c>
    </row>
    <row r="43" spans="6:12" x14ac:dyDescent="0.3">
      <c r="F43" s="25" t="e">
        <f>VLOOKUP(E43,RAV_2022!A:D, 3,FALSE)</f>
        <v>#N/A</v>
      </c>
      <c r="G43" s="25" t="e">
        <f>VLOOKUP(E43,RAV_2022!A:D,4,FALSE)</f>
        <v>#N/A</v>
      </c>
      <c r="H43" s="25" t="e">
        <f>VLOOKUP(E43,RAV_2022!A:D,2,FALSE)</f>
        <v>#N/A</v>
      </c>
      <c r="J43" s="25" t="e">
        <f>VLOOKUP(I43,Table2[[SpeciesCode]:[SpeciesScName]], 2, FALSE)</f>
        <v>#N/A</v>
      </c>
      <c r="K43" s="25" t="e">
        <f>VLOOKUP(I43,Table2[[SpeciesCode]:[SpeciesGroup]], 4, FALSE)</f>
        <v>#N/A</v>
      </c>
      <c r="L43" s="25" t="e">
        <f>VLOOKUP(I43,Table2[[SpeciesCode]:[SpeciesGroup]], 2, FALSE)</f>
        <v>#N/A</v>
      </c>
    </row>
    <row r="44" spans="6:12" x14ac:dyDescent="0.3">
      <c r="F44" s="25" t="e">
        <f>VLOOKUP(E44,RAV_2022!A:D, 3,FALSE)</f>
        <v>#N/A</v>
      </c>
      <c r="G44" s="25" t="e">
        <f>VLOOKUP(E44,RAV_2022!A:D,4,FALSE)</f>
        <v>#N/A</v>
      </c>
      <c r="H44" s="25" t="e">
        <f>VLOOKUP(E44,RAV_2022!A:D,2,FALSE)</f>
        <v>#N/A</v>
      </c>
      <c r="J44" s="25" t="e">
        <f>VLOOKUP(I44,Table2[[SpeciesCode]:[SpeciesScName]], 2, FALSE)</f>
        <v>#N/A</v>
      </c>
      <c r="K44" s="25" t="e">
        <f>VLOOKUP(I44,Table2[[SpeciesCode]:[SpeciesGroup]], 4, FALSE)</f>
        <v>#N/A</v>
      </c>
      <c r="L44" s="25" t="e">
        <f>VLOOKUP(I44,Table2[[SpeciesCode]:[SpeciesGroup]], 2, FALSE)</f>
        <v>#N/A</v>
      </c>
    </row>
    <row r="45" spans="6:12" x14ac:dyDescent="0.3">
      <c r="F45" s="25" t="e">
        <f>VLOOKUP(E45,RAV_2022!A:D, 3,FALSE)</f>
        <v>#N/A</v>
      </c>
      <c r="G45" s="25" t="e">
        <f>VLOOKUP(E45,RAV_2022!A:D,4,FALSE)</f>
        <v>#N/A</v>
      </c>
      <c r="H45" s="25" t="e">
        <f>VLOOKUP(E45,RAV_2022!A:D,2,FALSE)</f>
        <v>#N/A</v>
      </c>
      <c r="J45" s="25" t="e">
        <f>VLOOKUP(I45,Table2[[SpeciesCode]:[SpeciesScName]], 2, FALSE)</f>
        <v>#N/A</v>
      </c>
      <c r="K45" s="25" t="e">
        <f>VLOOKUP(I45,Table2[[SpeciesCode]:[SpeciesGroup]], 4, FALSE)</f>
        <v>#N/A</v>
      </c>
      <c r="L45" s="25" t="e">
        <f>VLOOKUP(I45,Table2[[SpeciesCode]:[SpeciesGroup]], 2, FALSE)</f>
        <v>#N/A</v>
      </c>
    </row>
    <row r="46" spans="6:12" x14ac:dyDescent="0.3">
      <c r="F46" s="25" t="e">
        <f>VLOOKUP(E46,RAV_2022!A:D, 3,FALSE)</f>
        <v>#N/A</v>
      </c>
      <c r="G46" s="25" t="e">
        <f>VLOOKUP(E46,RAV_2022!A:D,4,FALSE)</f>
        <v>#N/A</v>
      </c>
      <c r="H46" s="25" t="e">
        <f>VLOOKUP(E46,RAV_2022!A:D,2,FALSE)</f>
        <v>#N/A</v>
      </c>
      <c r="J46" s="25" t="e">
        <f>VLOOKUP(I46,Table2[[SpeciesCode]:[SpeciesScName]], 2, FALSE)</f>
        <v>#N/A</v>
      </c>
      <c r="K46" s="25" t="e">
        <f>VLOOKUP(I46,Table2[[SpeciesCode]:[SpeciesGroup]], 4, FALSE)</f>
        <v>#N/A</v>
      </c>
      <c r="L46" s="25" t="e">
        <f>VLOOKUP(I46,Table2[[SpeciesCode]:[SpeciesGroup]], 2, FALSE)</f>
        <v>#N/A</v>
      </c>
    </row>
    <row r="47" spans="6:12" x14ac:dyDescent="0.3">
      <c r="F47" s="25" t="e">
        <f>VLOOKUP(E47,RAV_2022!A:D, 3,FALSE)</f>
        <v>#N/A</v>
      </c>
      <c r="G47" s="25" t="e">
        <f>VLOOKUP(E47,RAV_2022!A:D,4,FALSE)</f>
        <v>#N/A</v>
      </c>
      <c r="H47" s="25" t="e">
        <f>VLOOKUP(E47,RAV_2022!A:D,2,FALSE)</f>
        <v>#N/A</v>
      </c>
      <c r="J47" s="25" t="e">
        <f>VLOOKUP(I47,Table2[[SpeciesCode]:[SpeciesScName]], 2, FALSE)</f>
        <v>#N/A</v>
      </c>
      <c r="K47" s="25" t="e">
        <f>VLOOKUP(I47,Table2[[SpeciesCode]:[SpeciesGroup]], 4, FALSE)</f>
        <v>#N/A</v>
      </c>
      <c r="L47" s="25" t="e">
        <f>VLOOKUP(I47,Table2[[SpeciesCode]:[SpeciesGroup]], 2, FALSE)</f>
        <v>#N/A</v>
      </c>
    </row>
    <row r="48" spans="6:12" x14ac:dyDescent="0.3">
      <c r="F48" s="25" t="e">
        <f>VLOOKUP(E48,RAV_2022!A:D, 3,FALSE)</f>
        <v>#N/A</v>
      </c>
      <c r="G48" s="25" t="e">
        <f>VLOOKUP(E48,RAV_2022!A:D,4,FALSE)</f>
        <v>#N/A</v>
      </c>
      <c r="H48" s="25" t="e">
        <f>VLOOKUP(E48,RAV_2022!A:D,2,FALSE)</f>
        <v>#N/A</v>
      </c>
      <c r="J48" s="25" t="e">
        <f>VLOOKUP(I48,Table2[[SpeciesCode]:[SpeciesScName]], 2, FALSE)</f>
        <v>#N/A</v>
      </c>
      <c r="K48" s="25" t="e">
        <f>VLOOKUP(I48,Table2[[SpeciesCode]:[SpeciesGroup]], 4, FALSE)</f>
        <v>#N/A</v>
      </c>
      <c r="L48" s="25" t="e">
        <f>VLOOKUP(I48,Table2[[SpeciesCode]:[SpeciesGroup]], 2, FALSE)</f>
        <v>#N/A</v>
      </c>
    </row>
    <row r="49" spans="6:12" x14ac:dyDescent="0.3">
      <c r="F49" s="25" t="e">
        <f>VLOOKUP(E49,RAV_2022!A:D, 3,FALSE)</f>
        <v>#N/A</v>
      </c>
      <c r="G49" s="25" t="e">
        <f>VLOOKUP(E49,RAV_2022!A:D,4,FALSE)</f>
        <v>#N/A</v>
      </c>
      <c r="H49" s="25" t="e">
        <f>VLOOKUP(E49,RAV_2022!A:D,2,FALSE)</f>
        <v>#N/A</v>
      </c>
      <c r="J49" s="25" t="e">
        <f>VLOOKUP(I49,Table2[[SpeciesCode]:[SpeciesScName]], 2, FALSE)</f>
        <v>#N/A</v>
      </c>
      <c r="K49" s="25" t="e">
        <f>VLOOKUP(I49,Table2[[SpeciesCode]:[SpeciesGroup]], 4, FALSE)</f>
        <v>#N/A</v>
      </c>
      <c r="L49" s="25" t="e">
        <f>VLOOKUP(I49,Table2[[SpeciesCode]:[SpeciesGroup]], 2, FALSE)</f>
        <v>#N/A</v>
      </c>
    </row>
    <row r="50" spans="6:12" x14ac:dyDescent="0.3">
      <c r="F50" s="25" t="e">
        <f>VLOOKUP(E50,RAV_2022!A:D, 3,FALSE)</f>
        <v>#N/A</v>
      </c>
      <c r="G50" s="25" t="e">
        <f>VLOOKUP(E50,RAV_2022!A:D,4,FALSE)</f>
        <v>#N/A</v>
      </c>
      <c r="H50" s="25" t="e">
        <f>VLOOKUP(E50,RAV_2022!A:D,2,FALSE)</f>
        <v>#N/A</v>
      </c>
      <c r="J50" s="25" t="e">
        <f>VLOOKUP(I50,Table2[[SpeciesCode]:[SpeciesScName]], 2, FALSE)</f>
        <v>#N/A</v>
      </c>
      <c r="K50" s="25" t="e">
        <f>VLOOKUP(I50,Table2[[SpeciesCode]:[SpeciesGroup]], 4, FALSE)</f>
        <v>#N/A</v>
      </c>
      <c r="L50" s="25" t="e">
        <f>VLOOKUP(I50,Table2[[SpeciesCode]:[SpeciesGroup]], 2, FALSE)</f>
        <v>#N/A</v>
      </c>
    </row>
    <row r="51" spans="6:12" x14ac:dyDescent="0.3">
      <c r="F51" s="25" t="e">
        <f>VLOOKUP(E51,RAV_2022!A:D, 3,FALSE)</f>
        <v>#N/A</v>
      </c>
      <c r="G51" s="25" t="e">
        <f>VLOOKUP(E51,RAV_2022!A:D,4,FALSE)</f>
        <v>#N/A</v>
      </c>
      <c r="H51" s="25" t="e">
        <f>VLOOKUP(E51,RAV_2022!A:D,2,FALSE)</f>
        <v>#N/A</v>
      </c>
      <c r="J51" s="25" t="e">
        <f>VLOOKUP(I51,Table2[[SpeciesCode]:[SpeciesScName]], 2, FALSE)</f>
        <v>#N/A</v>
      </c>
      <c r="K51" s="25" t="e">
        <f>VLOOKUP(I51,Table2[[SpeciesCode]:[SpeciesGroup]], 4, FALSE)</f>
        <v>#N/A</v>
      </c>
      <c r="L51" s="25" t="e">
        <f>VLOOKUP(I51,Table2[[SpeciesCode]:[SpeciesGroup]], 2, FALSE)</f>
        <v>#N/A</v>
      </c>
    </row>
    <row r="52" spans="6:12" x14ac:dyDescent="0.3">
      <c r="F52" s="25" t="e">
        <f>VLOOKUP(E52,RAV_2022!A:D, 3,FALSE)</f>
        <v>#N/A</v>
      </c>
      <c r="G52" s="25" t="e">
        <f>VLOOKUP(E52,RAV_2022!A:D,4,FALSE)</f>
        <v>#N/A</v>
      </c>
      <c r="H52" s="25" t="e">
        <f>VLOOKUP(E52,RAV_2022!A:D,2,FALSE)</f>
        <v>#N/A</v>
      </c>
      <c r="J52" s="25" t="e">
        <f>VLOOKUP(I52,Table2[[SpeciesCode]:[SpeciesScName]], 2, FALSE)</f>
        <v>#N/A</v>
      </c>
      <c r="K52" s="25" t="e">
        <f>VLOOKUP(I52,Table2[[SpeciesCode]:[SpeciesGroup]], 4, FALSE)</f>
        <v>#N/A</v>
      </c>
      <c r="L52" s="25" t="e">
        <f>VLOOKUP(I52,Table2[[SpeciesCode]:[SpeciesGroup]], 2, FALSE)</f>
        <v>#N/A</v>
      </c>
    </row>
    <row r="53" spans="6:12" x14ac:dyDescent="0.3">
      <c r="F53" s="25" t="e">
        <f>VLOOKUP(E53,RAV_2022!A:D, 3,FALSE)</f>
        <v>#N/A</v>
      </c>
      <c r="G53" s="25" t="e">
        <f>VLOOKUP(E53,RAV_2022!A:D,4,FALSE)</f>
        <v>#N/A</v>
      </c>
      <c r="H53" s="25" t="e">
        <f>VLOOKUP(E53,RAV_2022!A:D,2,FALSE)</f>
        <v>#N/A</v>
      </c>
      <c r="J53" s="25" t="e">
        <f>VLOOKUP(I53,Table2[[SpeciesCode]:[SpeciesScName]], 2, FALSE)</f>
        <v>#N/A</v>
      </c>
      <c r="K53" s="25" t="e">
        <f>VLOOKUP(I53,Table2[[SpeciesCode]:[SpeciesGroup]], 4, FALSE)</f>
        <v>#N/A</v>
      </c>
      <c r="L53" s="25" t="e">
        <f>VLOOKUP(I53,Table2[[SpeciesCode]:[SpeciesGroup]], 2, FALSE)</f>
        <v>#N/A</v>
      </c>
    </row>
    <row r="54" spans="6:12" x14ac:dyDescent="0.3">
      <c r="F54" s="25" t="e">
        <f>VLOOKUP(E54,RAV_2022!A:D, 3,FALSE)</f>
        <v>#N/A</v>
      </c>
      <c r="G54" s="25" t="e">
        <f>VLOOKUP(E54,RAV_2022!A:D,4,FALSE)</f>
        <v>#N/A</v>
      </c>
      <c r="H54" s="25" t="e">
        <f>VLOOKUP(E54,RAV_2022!A:D,2,FALSE)</f>
        <v>#N/A</v>
      </c>
      <c r="J54" s="25" t="e">
        <f>VLOOKUP(I54,Table2[[SpeciesCode]:[SpeciesScName]], 2, FALSE)</f>
        <v>#N/A</v>
      </c>
      <c r="K54" s="25" t="e">
        <f>VLOOKUP(I54,Table2[[SpeciesCode]:[SpeciesGroup]], 4, FALSE)</f>
        <v>#N/A</v>
      </c>
      <c r="L54" s="25" t="e">
        <f>VLOOKUP(I54,Table2[[SpeciesCode]:[SpeciesGroup]], 2, FALSE)</f>
        <v>#N/A</v>
      </c>
    </row>
    <row r="55" spans="6:12" x14ac:dyDescent="0.3">
      <c r="F55" s="25" t="e">
        <f>VLOOKUP(E55,RAV_2022!A:D, 3,FALSE)</f>
        <v>#N/A</v>
      </c>
      <c r="G55" s="25" t="e">
        <f>VLOOKUP(E55,RAV_2022!A:D,4,FALSE)</f>
        <v>#N/A</v>
      </c>
      <c r="H55" s="25" t="e">
        <f>VLOOKUP(E55,RAV_2022!A:D,2,FALSE)</f>
        <v>#N/A</v>
      </c>
      <c r="J55" s="25" t="e">
        <f>VLOOKUP(I55,Table2[[SpeciesCode]:[SpeciesScName]], 2, FALSE)</f>
        <v>#N/A</v>
      </c>
      <c r="K55" s="25" t="e">
        <f>VLOOKUP(I55,Table2[[SpeciesCode]:[SpeciesGroup]], 4, FALSE)</f>
        <v>#N/A</v>
      </c>
      <c r="L55" s="25" t="e">
        <f>VLOOKUP(I55,Table2[[SpeciesCode]:[SpeciesGroup]], 2, FALSE)</f>
        <v>#N/A</v>
      </c>
    </row>
    <row r="56" spans="6:12" x14ac:dyDescent="0.3">
      <c r="F56" s="25" t="e">
        <f>VLOOKUP(E56,RAV_2022!A:D, 3,FALSE)</f>
        <v>#N/A</v>
      </c>
      <c r="G56" s="25" t="e">
        <f>VLOOKUP(E56,RAV_2022!A:D,4,FALSE)</f>
        <v>#N/A</v>
      </c>
      <c r="H56" s="25" t="e">
        <f>VLOOKUP(E56,RAV_2022!A:D,2,FALSE)</f>
        <v>#N/A</v>
      </c>
      <c r="J56" s="25" t="e">
        <f>VLOOKUP(I56,Table2[[SpeciesCode]:[SpeciesScName]], 2, FALSE)</f>
        <v>#N/A</v>
      </c>
      <c r="K56" s="25" t="e">
        <f>VLOOKUP(I56,Table2[[SpeciesCode]:[SpeciesGroup]], 4, FALSE)</f>
        <v>#N/A</v>
      </c>
      <c r="L56" s="25" t="e">
        <f>VLOOKUP(I56,Table2[[SpeciesCode]:[SpeciesGroup]], 2, FALSE)</f>
        <v>#N/A</v>
      </c>
    </row>
    <row r="57" spans="6:12" x14ac:dyDescent="0.3">
      <c r="F57" s="25" t="e">
        <f>VLOOKUP(E57,RAV_2022!A:D, 3,FALSE)</f>
        <v>#N/A</v>
      </c>
      <c r="G57" s="25" t="e">
        <f>VLOOKUP(E57,RAV_2022!A:D,4,FALSE)</f>
        <v>#N/A</v>
      </c>
      <c r="H57" s="25" t="e">
        <f>VLOOKUP(E57,RAV_2022!A:D,2,FALSE)</f>
        <v>#N/A</v>
      </c>
      <c r="J57" s="25" t="e">
        <f>VLOOKUP(I57,Table2[[SpeciesCode]:[SpeciesScName]], 2, FALSE)</f>
        <v>#N/A</v>
      </c>
      <c r="K57" s="25" t="e">
        <f>VLOOKUP(I57,Table2[[SpeciesCode]:[SpeciesGroup]], 4, FALSE)</f>
        <v>#N/A</v>
      </c>
      <c r="L57" s="25" t="e">
        <f>VLOOKUP(I57,Table2[[SpeciesCode]:[SpeciesGroup]], 2, FALSE)</f>
        <v>#N/A</v>
      </c>
    </row>
    <row r="58" spans="6:12" x14ac:dyDescent="0.3">
      <c r="F58" s="25" t="e">
        <f>VLOOKUP(E58,RAV_2022!A:D, 3,FALSE)</f>
        <v>#N/A</v>
      </c>
      <c r="G58" s="25" t="e">
        <f>VLOOKUP(E58,RAV_2022!A:D,4,FALSE)</f>
        <v>#N/A</v>
      </c>
      <c r="H58" s="25" t="e">
        <f>VLOOKUP(E58,RAV_2022!A:D,2,FALSE)</f>
        <v>#N/A</v>
      </c>
      <c r="J58" s="25" t="e">
        <f>VLOOKUP(I58,Table2[[SpeciesCode]:[SpeciesScName]], 2, FALSE)</f>
        <v>#N/A</v>
      </c>
      <c r="K58" s="25" t="e">
        <f>VLOOKUP(I58,Table2[[SpeciesCode]:[SpeciesGroup]], 4, FALSE)</f>
        <v>#N/A</v>
      </c>
      <c r="L58" s="25" t="e">
        <f>VLOOKUP(I58,Table2[[SpeciesCode]:[SpeciesGroup]], 2, FALSE)</f>
        <v>#N/A</v>
      </c>
    </row>
    <row r="59" spans="6:12" x14ac:dyDescent="0.3">
      <c r="F59" s="25" t="e">
        <f>VLOOKUP(E59,RAV_2022!A:D, 3,FALSE)</f>
        <v>#N/A</v>
      </c>
      <c r="G59" s="25" t="e">
        <f>VLOOKUP(E59,RAV_2022!A:D,4,FALSE)</f>
        <v>#N/A</v>
      </c>
      <c r="H59" s="25" t="e">
        <f>VLOOKUP(E59,RAV_2022!A:D,2,FALSE)</f>
        <v>#N/A</v>
      </c>
      <c r="J59" s="25" t="e">
        <f>VLOOKUP(I59,Table2[[SpeciesCode]:[SpeciesScName]], 2, FALSE)</f>
        <v>#N/A</v>
      </c>
      <c r="K59" s="25" t="e">
        <f>VLOOKUP(I59,Table2[[SpeciesCode]:[SpeciesGroup]], 4, FALSE)</f>
        <v>#N/A</v>
      </c>
      <c r="L59" s="25" t="e">
        <f>VLOOKUP(I59,Table2[[SpeciesCode]:[SpeciesGroup]], 2, FALSE)</f>
        <v>#N/A</v>
      </c>
    </row>
    <row r="60" spans="6:12" x14ac:dyDescent="0.3">
      <c r="F60" s="25" t="e">
        <f>VLOOKUP(E60,RAV_2022!A:D, 3,FALSE)</f>
        <v>#N/A</v>
      </c>
      <c r="G60" s="25" t="e">
        <f>VLOOKUP(E60,RAV_2022!A:D,4,FALSE)</f>
        <v>#N/A</v>
      </c>
      <c r="H60" s="25" t="e">
        <f>VLOOKUP(E60,RAV_2022!A:D,2,FALSE)</f>
        <v>#N/A</v>
      </c>
      <c r="J60" s="25" t="e">
        <f>VLOOKUP(I60,Table2[[SpeciesCode]:[SpeciesScName]], 2, FALSE)</f>
        <v>#N/A</v>
      </c>
      <c r="K60" s="25" t="e">
        <f>VLOOKUP(I60,Table2[[SpeciesCode]:[SpeciesGroup]], 4, FALSE)</f>
        <v>#N/A</v>
      </c>
      <c r="L60" s="25" t="e">
        <f>VLOOKUP(I60,Table2[[SpeciesCode]:[SpeciesGroup]], 2, FALSE)</f>
        <v>#N/A</v>
      </c>
    </row>
    <row r="61" spans="6:12" x14ac:dyDescent="0.3">
      <c r="F61" s="25" t="e">
        <f>VLOOKUP(E61,RAV_2022!A:D, 3,FALSE)</f>
        <v>#N/A</v>
      </c>
      <c r="G61" s="25" t="e">
        <f>VLOOKUP(E61,RAV_2022!A:D,4,FALSE)</f>
        <v>#N/A</v>
      </c>
      <c r="H61" s="25" t="e">
        <f>VLOOKUP(E61,RAV_2022!A:D,2,FALSE)</f>
        <v>#N/A</v>
      </c>
      <c r="J61" s="25" t="e">
        <f>VLOOKUP(I61,Table2[[SpeciesCode]:[SpeciesScName]], 2, FALSE)</f>
        <v>#N/A</v>
      </c>
      <c r="K61" s="25" t="e">
        <f>VLOOKUP(I61,Table2[[SpeciesCode]:[SpeciesGroup]], 4, FALSE)</f>
        <v>#N/A</v>
      </c>
      <c r="L61" s="25" t="e">
        <f>VLOOKUP(I61,Table2[[SpeciesCode]:[SpeciesGroup]], 2, FALSE)</f>
        <v>#N/A</v>
      </c>
    </row>
    <row r="62" spans="6:12" x14ac:dyDescent="0.3">
      <c r="F62" s="25" t="e">
        <f>VLOOKUP(E62,RAV_2022!A:D, 3,FALSE)</f>
        <v>#N/A</v>
      </c>
      <c r="G62" s="25" t="e">
        <f>VLOOKUP(E62,RAV_2022!A:D,4,FALSE)</f>
        <v>#N/A</v>
      </c>
      <c r="H62" s="25" t="e">
        <f>VLOOKUP(E62,RAV_2022!A:D,2,FALSE)</f>
        <v>#N/A</v>
      </c>
      <c r="J62" s="25" t="e">
        <f>VLOOKUP(I62,Table2[[SpeciesCode]:[SpeciesScName]], 2, FALSE)</f>
        <v>#N/A</v>
      </c>
      <c r="K62" s="25" t="e">
        <f>VLOOKUP(I62,Table2[[SpeciesCode]:[SpeciesGroup]], 4, FALSE)</f>
        <v>#N/A</v>
      </c>
      <c r="L62" s="25" t="e">
        <f>VLOOKUP(I62,Table2[[SpeciesCode]:[SpeciesGroup]], 2, FALSE)</f>
        <v>#N/A</v>
      </c>
    </row>
    <row r="63" spans="6:12" x14ac:dyDescent="0.3">
      <c r="F63" s="25" t="e">
        <f>VLOOKUP(E63,RAV_2022!A:D, 3,FALSE)</f>
        <v>#N/A</v>
      </c>
      <c r="G63" s="25" t="e">
        <f>VLOOKUP(E63,RAV_2022!A:D,4,FALSE)</f>
        <v>#N/A</v>
      </c>
      <c r="H63" s="25" t="e">
        <f>VLOOKUP(E63,RAV_2022!A:D,2,FALSE)</f>
        <v>#N/A</v>
      </c>
      <c r="J63" s="25" t="e">
        <f>VLOOKUP(I63,Table2[[SpeciesCode]:[SpeciesScName]], 2, FALSE)</f>
        <v>#N/A</v>
      </c>
      <c r="K63" s="25" t="e">
        <f>VLOOKUP(I63,Table2[[SpeciesCode]:[SpeciesGroup]], 4, FALSE)</f>
        <v>#N/A</v>
      </c>
      <c r="L63" s="25" t="e">
        <f>VLOOKUP(I63,Table2[[SpeciesCode]:[SpeciesGroup]], 2, FALSE)</f>
        <v>#N/A</v>
      </c>
    </row>
    <row r="64" spans="6:12" x14ac:dyDescent="0.3">
      <c r="F64" s="25" t="e">
        <f>VLOOKUP(E64,RAV_2022!A:D, 3,FALSE)</f>
        <v>#N/A</v>
      </c>
      <c r="G64" s="25" t="e">
        <f>VLOOKUP(E64,RAV_2022!A:D,4,FALSE)</f>
        <v>#N/A</v>
      </c>
      <c r="H64" s="25" t="e">
        <f>VLOOKUP(E64,RAV_2022!A:D,2,FALSE)</f>
        <v>#N/A</v>
      </c>
      <c r="J64" s="25" t="e">
        <f>VLOOKUP(I64,Table2[[SpeciesCode]:[SpeciesScName]], 2, FALSE)</f>
        <v>#N/A</v>
      </c>
      <c r="K64" s="25" t="e">
        <f>VLOOKUP(I64,Table2[[SpeciesCode]:[SpeciesGroup]], 4, FALSE)</f>
        <v>#N/A</v>
      </c>
      <c r="L64" s="25" t="e">
        <f>VLOOKUP(I64,Table2[[SpeciesCode]:[SpeciesGroup]], 2, FALSE)</f>
        <v>#N/A</v>
      </c>
    </row>
    <row r="65" spans="6:12" x14ac:dyDescent="0.3">
      <c r="F65" s="25" t="e">
        <f>VLOOKUP(E65,RAV_2022!A:D, 3,FALSE)</f>
        <v>#N/A</v>
      </c>
      <c r="G65" s="25" t="e">
        <f>VLOOKUP(E65,RAV_2022!A:D,4,FALSE)</f>
        <v>#N/A</v>
      </c>
      <c r="H65" s="25" t="e">
        <f>VLOOKUP(E65,RAV_2022!A:D,2,FALSE)</f>
        <v>#N/A</v>
      </c>
      <c r="J65" s="25" t="e">
        <f>VLOOKUP(I65,Table2[[SpeciesCode]:[SpeciesScName]], 2, FALSE)</f>
        <v>#N/A</v>
      </c>
      <c r="K65" s="25" t="e">
        <f>VLOOKUP(I65,Table2[[SpeciesCode]:[SpeciesGroup]], 4, FALSE)</f>
        <v>#N/A</v>
      </c>
      <c r="L65" s="25" t="e">
        <f>VLOOKUP(I65,Table2[[SpeciesCode]:[SpeciesGroup]], 2, FALSE)</f>
        <v>#N/A</v>
      </c>
    </row>
    <row r="66" spans="6:12" x14ac:dyDescent="0.3">
      <c r="F66" s="25" t="e">
        <f>VLOOKUP(E66,RAV_2022!A:D, 3,FALSE)</f>
        <v>#N/A</v>
      </c>
      <c r="G66" s="25" t="e">
        <f>VLOOKUP(E66,RAV_2022!A:D,4,FALSE)</f>
        <v>#N/A</v>
      </c>
      <c r="H66" s="25" t="e">
        <f>VLOOKUP(E66,RAV_2022!A:D,2,FALSE)</f>
        <v>#N/A</v>
      </c>
      <c r="J66" s="25" t="e">
        <f>VLOOKUP(I66,Table2[[SpeciesCode]:[SpeciesScName]], 2, FALSE)</f>
        <v>#N/A</v>
      </c>
      <c r="K66" s="25" t="e">
        <f>VLOOKUP(I66,Table2[[SpeciesCode]:[SpeciesGroup]], 4, FALSE)</f>
        <v>#N/A</v>
      </c>
      <c r="L66" s="25" t="e">
        <f>VLOOKUP(I66,Table2[[SpeciesCode]:[SpeciesGroup]], 2, FALSE)</f>
        <v>#N/A</v>
      </c>
    </row>
    <row r="67" spans="6:12" x14ac:dyDescent="0.3">
      <c r="F67" s="25" t="e">
        <f>VLOOKUP(E67,RAV_2022!A:D, 3,FALSE)</f>
        <v>#N/A</v>
      </c>
      <c r="G67" s="25" t="e">
        <f>VLOOKUP(E67,RAV_2022!A:D,4,FALSE)</f>
        <v>#N/A</v>
      </c>
      <c r="H67" s="25" t="e">
        <f>VLOOKUP(E67,RAV_2022!A:D,2,FALSE)</f>
        <v>#N/A</v>
      </c>
      <c r="J67" s="25" t="e">
        <f>VLOOKUP(I67,Table2[[SpeciesCode]:[SpeciesScName]], 2, FALSE)</f>
        <v>#N/A</v>
      </c>
      <c r="K67" s="25" t="e">
        <f>VLOOKUP(I67,Table2[[SpeciesCode]:[SpeciesGroup]], 4, FALSE)</f>
        <v>#N/A</v>
      </c>
      <c r="L67" s="25" t="e">
        <f>VLOOKUP(I67,Table2[[SpeciesCode]:[SpeciesGroup]], 2, FALSE)</f>
        <v>#N/A</v>
      </c>
    </row>
    <row r="68" spans="6:12" x14ac:dyDescent="0.3">
      <c r="F68" s="25" t="e">
        <f>VLOOKUP(E68,RAV_2022!A:D, 3,FALSE)</f>
        <v>#N/A</v>
      </c>
      <c r="G68" s="25" t="e">
        <f>VLOOKUP(E68,RAV_2022!A:D,4,FALSE)</f>
        <v>#N/A</v>
      </c>
      <c r="H68" s="25" t="e">
        <f>VLOOKUP(E68,RAV_2022!A:D,2,FALSE)</f>
        <v>#N/A</v>
      </c>
      <c r="J68" s="25" t="e">
        <f>VLOOKUP(I68,Table2[[SpeciesCode]:[SpeciesScName]], 2, FALSE)</f>
        <v>#N/A</v>
      </c>
      <c r="K68" s="25" t="e">
        <f>VLOOKUP(I68,Table2[[SpeciesCode]:[SpeciesGroup]], 4, FALSE)</f>
        <v>#N/A</v>
      </c>
      <c r="L68" s="25" t="e">
        <f>VLOOKUP(I68,Table2[[SpeciesCode]:[SpeciesGroup]], 2, FALSE)</f>
        <v>#N/A</v>
      </c>
    </row>
    <row r="69" spans="6:12" x14ac:dyDescent="0.3">
      <c r="F69" s="25" t="e">
        <f>VLOOKUP(E69,RAV_2022!A:D, 3,FALSE)</f>
        <v>#N/A</v>
      </c>
      <c r="G69" s="25" t="e">
        <f>VLOOKUP(E69,RAV_2022!A:D,4,FALSE)</f>
        <v>#N/A</v>
      </c>
      <c r="H69" s="25" t="e">
        <f>VLOOKUP(E69,RAV_2022!A:D,2,FALSE)</f>
        <v>#N/A</v>
      </c>
      <c r="J69" s="25" t="e">
        <f>VLOOKUP(I69,Table2[[SpeciesCode]:[SpeciesScName]], 2, FALSE)</f>
        <v>#N/A</v>
      </c>
      <c r="K69" s="25" t="e">
        <f>VLOOKUP(I69,Table2[[SpeciesCode]:[SpeciesGroup]], 4, FALSE)</f>
        <v>#N/A</v>
      </c>
      <c r="L69" s="25" t="e">
        <f>VLOOKUP(I69,Table2[[SpeciesCode]:[SpeciesGroup]], 2, FALSE)</f>
        <v>#N/A</v>
      </c>
    </row>
    <row r="70" spans="6:12" x14ac:dyDescent="0.3">
      <c r="F70" s="25" t="e">
        <f>VLOOKUP(E70,RAV_2022!A:D, 3,FALSE)</f>
        <v>#N/A</v>
      </c>
      <c r="G70" s="25" t="e">
        <f>VLOOKUP(E70,RAV_2022!A:D,4,FALSE)</f>
        <v>#N/A</v>
      </c>
      <c r="H70" s="25" t="e">
        <f>VLOOKUP(E70,RAV_2022!A:D,2,FALSE)</f>
        <v>#N/A</v>
      </c>
      <c r="J70" s="25" t="e">
        <f>VLOOKUP(I70,Table2[[SpeciesCode]:[SpeciesScName]], 2, FALSE)</f>
        <v>#N/A</v>
      </c>
      <c r="K70" s="25" t="e">
        <f>VLOOKUP(I70,Table2[[SpeciesCode]:[SpeciesGroup]], 4, FALSE)</f>
        <v>#N/A</v>
      </c>
      <c r="L70" s="25" t="e">
        <f>VLOOKUP(I70,Table2[[SpeciesCode]:[SpeciesGroup]], 2, FALSE)</f>
        <v>#N/A</v>
      </c>
    </row>
    <row r="71" spans="6:12" x14ac:dyDescent="0.3">
      <c r="F71" s="25" t="e">
        <f>VLOOKUP(E71,RAV_2022!A:D, 3,FALSE)</f>
        <v>#N/A</v>
      </c>
      <c r="G71" s="25" t="e">
        <f>VLOOKUP(E71,RAV_2022!A:D,4,FALSE)</f>
        <v>#N/A</v>
      </c>
      <c r="H71" s="25" t="e">
        <f>VLOOKUP(E71,RAV_2022!A:D,2,FALSE)</f>
        <v>#N/A</v>
      </c>
      <c r="J71" s="25" t="e">
        <f>VLOOKUP(I71,Table2[[SpeciesCode]:[SpeciesScName]], 2, FALSE)</f>
        <v>#N/A</v>
      </c>
      <c r="K71" s="25" t="e">
        <f>VLOOKUP(I71,Table2[[SpeciesCode]:[SpeciesGroup]], 4, FALSE)</f>
        <v>#N/A</v>
      </c>
      <c r="L71" s="25" t="e">
        <f>VLOOKUP(I71,Table2[[SpeciesCode]:[SpeciesGroup]], 2, FALSE)</f>
        <v>#N/A</v>
      </c>
    </row>
    <row r="72" spans="6:12" x14ac:dyDescent="0.3">
      <c r="F72" s="25" t="e">
        <f>VLOOKUP(E72,RAV_2022!A:D, 3,FALSE)</f>
        <v>#N/A</v>
      </c>
      <c r="G72" s="25" t="e">
        <f>VLOOKUP(E72,RAV_2022!A:D,4,FALSE)</f>
        <v>#N/A</v>
      </c>
      <c r="H72" s="25" t="e">
        <f>VLOOKUP(E72,RAV_2022!A:D,2,FALSE)</f>
        <v>#N/A</v>
      </c>
      <c r="J72" s="25" t="e">
        <f>VLOOKUP(I72,Table2[[SpeciesCode]:[SpeciesScName]], 2, FALSE)</f>
        <v>#N/A</v>
      </c>
      <c r="K72" s="25" t="e">
        <f>VLOOKUP(I72,Table2[[SpeciesCode]:[SpeciesGroup]], 4, FALSE)</f>
        <v>#N/A</v>
      </c>
      <c r="L72" s="25" t="e">
        <f>VLOOKUP(I72,Table2[[SpeciesCode]:[SpeciesGroup]], 2, FALSE)</f>
        <v>#N/A</v>
      </c>
    </row>
    <row r="73" spans="6:12" x14ac:dyDescent="0.3">
      <c r="F73" s="25" t="e">
        <f>VLOOKUP(E73,RAV_2022!A:D, 3,FALSE)</f>
        <v>#N/A</v>
      </c>
      <c r="G73" s="25" t="e">
        <f>VLOOKUP(E73,RAV_2022!A:D,4,FALSE)</f>
        <v>#N/A</v>
      </c>
      <c r="H73" s="25" t="e">
        <f>VLOOKUP(E73,RAV_2022!A:D,2,FALSE)</f>
        <v>#N/A</v>
      </c>
      <c r="J73" s="25" t="e">
        <f>VLOOKUP(I73,Table2[[SpeciesCode]:[SpeciesScName]], 2, FALSE)</f>
        <v>#N/A</v>
      </c>
      <c r="K73" s="25" t="e">
        <f>VLOOKUP(I73,Table2[[SpeciesCode]:[SpeciesGroup]], 4, FALSE)</f>
        <v>#N/A</v>
      </c>
      <c r="L73" s="25" t="e">
        <f>VLOOKUP(I73,Table2[[SpeciesCode]:[SpeciesGroup]], 2, FALSE)</f>
        <v>#N/A</v>
      </c>
    </row>
    <row r="74" spans="6:12" x14ac:dyDescent="0.3">
      <c r="F74" s="25" t="e">
        <f>VLOOKUP(E74,RAV_2022!A:D, 3,FALSE)</f>
        <v>#N/A</v>
      </c>
      <c r="G74" s="25" t="e">
        <f>VLOOKUP(E74,RAV_2022!A:D,4,FALSE)</f>
        <v>#N/A</v>
      </c>
      <c r="H74" s="25" t="e">
        <f>VLOOKUP(E74,RAV_2022!A:D,2,FALSE)</f>
        <v>#N/A</v>
      </c>
      <c r="J74" s="25" t="e">
        <f>VLOOKUP(I74,Table2[[SpeciesCode]:[SpeciesScName]], 2, FALSE)</f>
        <v>#N/A</v>
      </c>
      <c r="K74" s="25" t="e">
        <f>VLOOKUP(I74,Table2[[SpeciesCode]:[SpeciesGroup]], 4, FALSE)</f>
        <v>#N/A</v>
      </c>
      <c r="L74" s="25" t="e">
        <f>VLOOKUP(I74,Table2[[SpeciesCode]:[SpeciesGroup]], 2, FALSE)</f>
        <v>#N/A</v>
      </c>
    </row>
    <row r="75" spans="6:12" x14ac:dyDescent="0.3">
      <c r="F75" s="25" t="e">
        <f>VLOOKUP(E75,RAV_2022!A:D, 3,FALSE)</f>
        <v>#N/A</v>
      </c>
      <c r="G75" s="25" t="e">
        <f>VLOOKUP(E75,RAV_2022!A:D,4,FALSE)</f>
        <v>#N/A</v>
      </c>
      <c r="H75" s="25" t="e">
        <f>VLOOKUP(E75,RAV_2022!A:D,2,FALSE)</f>
        <v>#N/A</v>
      </c>
      <c r="J75" s="25" t="e">
        <f>VLOOKUP(I75,Table2[[SpeciesCode]:[SpeciesScName]], 2, FALSE)</f>
        <v>#N/A</v>
      </c>
      <c r="K75" s="25" t="e">
        <f>VLOOKUP(I75,Table2[[SpeciesCode]:[SpeciesGroup]], 4, FALSE)</f>
        <v>#N/A</v>
      </c>
      <c r="L75" s="25" t="e">
        <f>VLOOKUP(I75,Table2[[SpeciesCode]:[SpeciesGroup]], 2, FALSE)</f>
        <v>#N/A</v>
      </c>
    </row>
    <row r="76" spans="6:12" x14ac:dyDescent="0.3">
      <c r="F76" s="25" t="e">
        <f>VLOOKUP(E76,RAV_2022!A:D, 3,FALSE)</f>
        <v>#N/A</v>
      </c>
      <c r="G76" s="25" t="e">
        <f>VLOOKUP(E76,RAV_2022!A:D,4,FALSE)</f>
        <v>#N/A</v>
      </c>
      <c r="H76" s="25" t="e">
        <f>VLOOKUP(E76,RAV_2022!A:D,2,FALSE)</f>
        <v>#N/A</v>
      </c>
      <c r="J76" s="25" t="e">
        <f>VLOOKUP(I76,Table2[[SpeciesCode]:[SpeciesScName]], 2, FALSE)</f>
        <v>#N/A</v>
      </c>
      <c r="K76" s="25" t="e">
        <f>VLOOKUP(I76,Table2[[SpeciesCode]:[SpeciesGroup]], 4, FALSE)</f>
        <v>#N/A</v>
      </c>
      <c r="L76" s="25" t="e">
        <f>VLOOKUP(I76,Table2[[SpeciesCode]:[SpeciesGroup]], 2, FALSE)</f>
        <v>#N/A</v>
      </c>
    </row>
    <row r="77" spans="6:12" x14ac:dyDescent="0.3">
      <c r="F77" s="25" t="e">
        <f>VLOOKUP(E77,RAV_2022!A:D, 3,FALSE)</f>
        <v>#N/A</v>
      </c>
      <c r="G77" s="25" t="e">
        <f>VLOOKUP(E77,RAV_2022!A:D,4,FALSE)</f>
        <v>#N/A</v>
      </c>
      <c r="H77" s="25" t="e">
        <f>VLOOKUP(E77,RAV_2022!A:D,2,FALSE)</f>
        <v>#N/A</v>
      </c>
      <c r="J77" s="25" t="e">
        <f>VLOOKUP(I77,Table2[[SpeciesCode]:[SpeciesScName]], 2, FALSE)</f>
        <v>#N/A</v>
      </c>
      <c r="K77" s="25" t="e">
        <f>VLOOKUP(I77,Table2[[SpeciesCode]:[SpeciesGroup]], 4, FALSE)</f>
        <v>#N/A</v>
      </c>
      <c r="L77" s="25" t="e">
        <f>VLOOKUP(I77,Table2[[SpeciesCode]:[SpeciesGroup]], 2, FALSE)</f>
        <v>#N/A</v>
      </c>
    </row>
    <row r="78" spans="6:12" x14ac:dyDescent="0.3">
      <c r="F78" s="25" t="e">
        <f>VLOOKUP(E78,RAV_2022!A:D, 3,FALSE)</f>
        <v>#N/A</v>
      </c>
      <c r="G78" s="25" t="e">
        <f>VLOOKUP(E78,RAV_2022!A:D,4,FALSE)</f>
        <v>#N/A</v>
      </c>
      <c r="H78" s="25" t="e">
        <f>VLOOKUP(E78,RAV_2022!A:D,2,FALSE)</f>
        <v>#N/A</v>
      </c>
      <c r="J78" s="25" t="e">
        <f>VLOOKUP(I78,Table2[[SpeciesCode]:[SpeciesScName]], 2, FALSE)</f>
        <v>#N/A</v>
      </c>
      <c r="K78" s="25" t="e">
        <f>VLOOKUP(I78,Table2[[SpeciesCode]:[SpeciesGroup]], 4, FALSE)</f>
        <v>#N/A</v>
      </c>
      <c r="L78" s="25" t="e">
        <f>VLOOKUP(I78,Table2[[SpeciesCode]:[SpeciesGroup]], 2, FALSE)</f>
        <v>#N/A</v>
      </c>
    </row>
    <row r="79" spans="6:12" x14ac:dyDescent="0.3">
      <c r="F79" s="25" t="e">
        <f>VLOOKUP(E79,RAV_2022!A:D, 3,FALSE)</f>
        <v>#N/A</v>
      </c>
      <c r="G79" s="25" t="e">
        <f>VLOOKUP(E79,RAV_2022!A:D,4,FALSE)</f>
        <v>#N/A</v>
      </c>
      <c r="H79" s="25" t="e">
        <f>VLOOKUP(E79,RAV_2022!A:D,2,FALSE)</f>
        <v>#N/A</v>
      </c>
      <c r="J79" s="25" t="e">
        <f>VLOOKUP(I79,Table2[[SpeciesCode]:[SpeciesScName]], 2, FALSE)</f>
        <v>#N/A</v>
      </c>
      <c r="K79" s="25" t="e">
        <f>VLOOKUP(I79,Table2[[SpeciesCode]:[SpeciesGroup]], 4, FALSE)</f>
        <v>#N/A</v>
      </c>
      <c r="L79" s="25" t="e">
        <f>VLOOKUP(I79,Table2[[SpeciesCode]:[SpeciesGroup]], 2, FALSE)</f>
        <v>#N/A</v>
      </c>
    </row>
    <row r="80" spans="6:12" x14ac:dyDescent="0.3">
      <c r="F80" s="25" t="e">
        <f>VLOOKUP(E80,RAV_2022!A:D, 3,FALSE)</f>
        <v>#N/A</v>
      </c>
      <c r="G80" s="25" t="e">
        <f>VLOOKUP(E80,RAV_2022!A:D,4,FALSE)</f>
        <v>#N/A</v>
      </c>
      <c r="H80" s="25" t="e">
        <f>VLOOKUP(E80,RAV_2022!A:D,2,FALSE)</f>
        <v>#N/A</v>
      </c>
      <c r="J80" s="25" t="e">
        <f>VLOOKUP(I80,Table2[[SpeciesCode]:[SpeciesScName]], 2, FALSE)</f>
        <v>#N/A</v>
      </c>
      <c r="K80" s="25" t="e">
        <f>VLOOKUP(I80,Table2[[SpeciesCode]:[SpeciesGroup]], 4, FALSE)</f>
        <v>#N/A</v>
      </c>
      <c r="L80" s="25" t="e">
        <f>VLOOKUP(I80,Table2[[SpeciesCode]:[SpeciesGroup]], 2, FALSE)</f>
        <v>#N/A</v>
      </c>
    </row>
    <row r="81" spans="6:12" x14ac:dyDescent="0.3">
      <c r="F81" s="25" t="e">
        <f>VLOOKUP(E81,RAV_2022!A:D, 3,FALSE)</f>
        <v>#N/A</v>
      </c>
      <c r="G81" s="25" t="e">
        <f>VLOOKUP(E81,RAV_2022!A:D,4,FALSE)</f>
        <v>#N/A</v>
      </c>
      <c r="H81" s="25" t="e">
        <f>VLOOKUP(E81,RAV_2022!A:D,2,FALSE)</f>
        <v>#N/A</v>
      </c>
      <c r="J81" s="25" t="e">
        <f>VLOOKUP(I81,Table2[[SpeciesCode]:[SpeciesScName]], 2, FALSE)</f>
        <v>#N/A</v>
      </c>
      <c r="K81" s="25" t="e">
        <f>VLOOKUP(I81,Table2[[SpeciesCode]:[SpeciesGroup]], 4, FALSE)</f>
        <v>#N/A</v>
      </c>
      <c r="L81" s="25" t="e">
        <f>VLOOKUP(I81,Table2[[SpeciesCode]:[SpeciesGroup]], 2, FALSE)</f>
        <v>#N/A</v>
      </c>
    </row>
    <row r="82" spans="6:12" x14ac:dyDescent="0.3">
      <c r="F82" s="25" t="e">
        <f>VLOOKUP(E82,RAV_2022!A:D, 3,FALSE)</f>
        <v>#N/A</v>
      </c>
      <c r="G82" s="25" t="e">
        <f>VLOOKUP(E82,RAV_2022!A:D,4,FALSE)</f>
        <v>#N/A</v>
      </c>
      <c r="H82" s="25" t="e">
        <f>VLOOKUP(E82,RAV_2022!A:D,2,FALSE)</f>
        <v>#N/A</v>
      </c>
      <c r="J82" s="25" t="e">
        <f>VLOOKUP(I82,Table2[[SpeciesCode]:[SpeciesScName]], 2, FALSE)</f>
        <v>#N/A</v>
      </c>
      <c r="K82" s="25" t="e">
        <f>VLOOKUP(I82,Table2[[SpeciesCode]:[SpeciesGroup]], 4, FALSE)</f>
        <v>#N/A</v>
      </c>
      <c r="L82" s="25" t="e">
        <f>VLOOKUP(I82,Table2[[SpeciesCode]:[SpeciesGroup]], 2, FALSE)</f>
        <v>#N/A</v>
      </c>
    </row>
    <row r="83" spans="6:12" x14ac:dyDescent="0.3">
      <c r="F83" s="25" t="e">
        <f>VLOOKUP(E83,RAV_2022!A:D, 3,FALSE)</f>
        <v>#N/A</v>
      </c>
      <c r="G83" s="25" t="e">
        <f>VLOOKUP(E83,RAV_2022!A:D,4,FALSE)</f>
        <v>#N/A</v>
      </c>
      <c r="H83" s="25" t="e">
        <f>VLOOKUP(E83,RAV_2022!A:D,2,FALSE)</f>
        <v>#N/A</v>
      </c>
      <c r="J83" s="25" t="e">
        <f>VLOOKUP(I83,Table2[[SpeciesCode]:[SpeciesScName]], 2, FALSE)</f>
        <v>#N/A</v>
      </c>
      <c r="K83" s="25" t="e">
        <f>VLOOKUP(I83,Table2[[SpeciesCode]:[SpeciesGroup]], 4, FALSE)</f>
        <v>#N/A</v>
      </c>
      <c r="L83" s="25" t="e">
        <f>VLOOKUP(I83,Table2[[SpeciesCode]:[SpeciesGroup]], 2, FALSE)</f>
        <v>#N/A</v>
      </c>
    </row>
    <row r="84" spans="6:12" x14ac:dyDescent="0.3">
      <c r="F84" s="25" t="e">
        <f>VLOOKUP(E84,RAV_2022!A:D, 3,FALSE)</f>
        <v>#N/A</v>
      </c>
      <c r="G84" s="25" t="e">
        <f>VLOOKUP(E84,RAV_2022!A:D,4,FALSE)</f>
        <v>#N/A</v>
      </c>
      <c r="H84" s="25" t="e">
        <f>VLOOKUP(E84,RAV_2022!A:D,2,FALSE)</f>
        <v>#N/A</v>
      </c>
      <c r="J84" s="25" t="e">
        <f>VLOOKUP(I84,Table2[[SpeciesCode]:[SpeciesScName]], 2, FALSE)</f>
        <v>#N/A</v>
      </c>
      <c r="K84" s="25" t="e">
        <f>VLOOKUP(I84,Table2[[SpeciesCode]:[SpeciesGroup]], 4, FALSE)</f>
        <v>#N/A</v>
      </c>
      <c r="L84" s="25" t="e">
        <f>VLOOKUP(I84,Table2[[SpeciesCode]:[SpeciesGroup]], 2, FALSE)</f>
        <v>#N/A</v>
      </c>
    </row>
    <row r="85" spans="6:12" x14ac:dyDescent="0.3">
      <c r="F85" s="25" t="e">
        <f>VLOOKUP(E85,RAV_2022!A:D, 3,FALSE)</f>
        <v>#N/A</v>
      </c>
      <c r="G85" s="25" t="e">
        <f>VLOOKUP(E85,RAV_2022!A:D,4,FALSE)</f>
        <v>#N/A</v>
      </c>
      <c r="H85" s="25" t="e">
        <f>VLOOKUP(E85,RAV_2022!A:D,2,FALSE)</f>
        <v>#N/A</v>
      </c>
      <c r="J85" s="25" t="e">
        <f>VLOOKUP(I85,Table2[[SpeciesCode]:[SpeciesScName]], 2, FALSE)</f>
        <v>#N/A</v>
      </c>
      <c r="K85" s="25" t="e">
        <f>VLOOKUP(I85,Table2[[SpeciesCode]:[SpeciesGroup]], 4, FALSE)</f>
        <v>#N/A</v>
      </c>
      <c r="L85" s="25" t="e">
        <f>VLOOKUP(I85,Table2[[SpeciesCode]:[SpeciesGroup]], 2, FALSE)</f>
        <v>#N/A</v>
      </c>
    </row>
    <row r="86" spans="6:12" x14ac:dyDescent="0.3">
      <c r="F86" s="25" t="e">
        <f>VLOOKUP(E86,RAV_2022!A:D, 3,FALSE)</f>
        <v>#N/A</v>
      </c>
      <c r="G86" s="25" t="e">
        <f>VLOOKUP(E86,RAV_2022!A:D,4,FALSE)</f>
        <v>#N/A</v>
      </c>
      <c r="H86" s="25" t="e">
        <f>VLOOKUP(E86,RAV_2022!A:D,2,FALSE)</f>
        <v>#N/A</v>
      </c>
      <c r="J86" s="25" t="e">
        <f>VLOOKUP(I86,Table2[[SpeciesCode]:[SpeciesScName]], 2, FALSE)</f>
        <v>#N/A</v>
      </c>
      <c r="K86" s="25" t="e">
        <f>VLOOKUP(I86,Table2[[SpeciesCode]:[SpeciesGroup]], 4, FALSE)</f>
        <v>#N/A</v>
      </c>
      <c r="L86" s="25" t="e">
        <f>VLOOKUP(I86,Table2[[SpeciesCode]:[SpeciesGroup]], 2, FALSE)</f>
        <v>#N/A</v>
      </c>
    </row>
    <row r="87" spans="6:12" x14ac:dyDescent="0.3">
      <c r="F87" s="25" t="e">
        <f>VLOOKUP(E87,RAV_2022!A:D, 3,FALSE)</f>
        <v>#N/A</v>
      </c>
      <c r="G87" s="25" t="e">
        <f>VLOOKUP(E87,RAV_2022!A:D,4,FALSE)</f>
        <v>#N/A</v>
      </c>
      <c r="H87" s="25" t="e">
        <f>VLOOKUP(E87,RAV_2022!A:D,2,FALSE)</f>
        <v>#N/A</v>
      </c>
      <c r="J87" s="25" t="e">
        <f>VLOOKUP(I87,Table2[[SpeciesCode]:[SpeciesScName]], 2, FALSE)</f>
        <v>#N/A</v>
      </c>
      <c r="K87" s="25" t="e">
        <f>VLOOKUP(I87,Table2[[SpeciesCode]:[SpeciesGroup]], 4, FALSE)</f>
        <v>#N/A</v>
      </c>
      <c r="L87" s="25" t="e">
        <f>VLOOKUP(I87,Table2[[SpeciesCode]:[SpeciesGroup]], 2, FALSE)</f>
        <v>#N/A</v>
      </c>
    </row>
    <row r="88" spans="6:12" x14ac:dyDescent="0.3">
      <c r="F88" s="25" t="e">
        <f>VLOOKUP(E88,RAV_2022!A:D, 3,FALSE)</f>
        <v>#N/A</v>
      </c>
      <c r="G88" s="25" t="e">
        <f>VLOOKUP(E88,RAV_2022!A:D,4,FALSE)</f>
        <v>#N/A</v>
      </c>
      <c r="H88" s="25" t="e">
        <f>VLOOKUP(E88,RAV_2022!A:D,2,FALSE)</f>
        <v>#N/A</v>
      </c>
      <c r="J88" s="25" t="e">
        <f>VLOOKUP(I88,Table2[[SpeciesCode]:[SpeciesScName]], 2, FALSE)</f>
        <v>#N/A</v>
      </c>
      <c r="K88" s="25" t="e">
        <f>VLOOKUP(I88,Table2[[SpeciesCode]:[SpeciesGroup]], 4, FALSE)</f>
        <v>#N/A</v>
      </c>
      <c r="L88" s="25" t="e">
        <f>VLOOKUP(I88,Table2[[SpeciesCode]:[SpeciesGroup]], 2, FALSE)</f>
        <v>#N/A</v>
      </c>
    </row>
    <row r="89" spans="6:12" x14ac:dyDescent="0.3">
      <c r="F89" s="25" t="e">
        <f>VLOOKUP(E89,RAV_2022!A:D, 3,FALSE)</f>
        <v>#N/A</v>
      </c>
      <c r="G89" s="25" t="e">
        <f>VLOOKUP(E89,RAV_2022!A:D,4,FALSE)</f>
        <v>#N/A</v>
      </c>
      <c r="H89" s="25" t="e">
        <f>VLOOKUP(E89,RAV_2022!A:D,2,FALSE)</f>
        <v>#N/A</v>
      </c>
      <c r="J89" s="25" t="e">
        <f>VLOOKUP(I89,Table2[[SpeciesCode]:[SpeciesScName]], 2, FALSE)</f>
        <v>#N/A</v>
      </c>
      <c r="K89" s="25" t="e">
        <f>VLOOKUP(I89,Table2[[SpeciesCode]:[SpeciesGroup]], 4, FALSE)</f>
        <v>#N/A</v>
      </c>
      <c r="L89" s="25" t="e">
        <f>VLOOKUP(I89,Table2[[SpeciesCode]:[SpeciesGroup]], 2, FALSE)</f>
        <v>#N/A</v>
      </c>
    </row>
    <row r="90" spans="6:12" x14ac:dyDescent="0.3">
      <c r="F90" s="25" t="e">
        <f>VLOOKUP(E90,RAV_2022!A:D, 3,FALSE)</f>
        <v>#N/A</v>
      </c>
      <c r="G90" s="25" t="e">
        <f>VLOOKUP(E90,RAV_2022!A:D,4,FALSE)</f>
        <v>#N/A</v>
      </c>
      <c r="H90" s="25" t="e">
        <f>VLOOKUP(E90,RAV_2022!A:D,2,FALSE)</f>
        <v>#N/A</v>
      </c>
      <c r="J90" s="25" t="e">
        <f>VLOOKUP(I90,Table2[[SpeciesCode]:[SpeciesScName]], 2, FALSE)</f>
        <v>#N/A</v>
      </c>
      <c r="K90" s="25" t="e">
        <f>VLOOKUP(I90,Table2[[SpeciesCode]:[SpeciesGroup]], 4, FALSE)</f>
        <v>#N/A</v>
      </c>
      <c r="L90" s="25" t="e">
        <f>VLOOKUP(I90,Table2[[SpeciesCode]:[SpeciesGroup]], 2, FALSE)</f>
        <v>#N/A</v>
      </c>
    </row>
    <row r="91" spans="6:12" x14ac:dyDescent="0.3">
      <c r="F91" s="25" t="e">
        <f>VLOOKUP(E91,RAV_2022!A:D, 3,FALSE)</f>
        <v>#N/A</v>
      </c>
      <c r="G91" s="25" t="e">
        <f>VLOOKUP(E91,RAV_2022!A:D,4,FALSE)</f>
        <v>#N/A</v>
      </c>
      <c r="H91" s="25" t="e">
        <f>VLOOKUP(E91,RAV_2022!A:D,2,FALSE)</f>
        <v>#N/A</v>
      </c>
      <c r="J91" s="25" t="e">
        <f>VLOOKUP(I91,Table2[[SpeciesCode]:[SpeciesScName]], 2, FALSE)</f>
        <v>#N/A</v>
      </c>
      <c r="K91" s="25" t="e">
        <f>VLOOKUP(I91,Table2[[SpeciesCode]:[SpeciesGroup]], 4, FALSE)</f>
        <v>#N/A</v>
      </c>
      <c r="L91" s="25" t="e">
        <f>VLOOKUP(I91,Table2[[SpeciesCode]:[SpeciesGroup]], 2, FALSE)</f>
        <v>#N/A</v>
      </c>
    </row>
    <row r="92" spans="6:12" x14ac:dyDescent="0.3">
      <c r="F92" s="25" t="e">
        <f>VLOOKUP(E92,RAV_2022!A:D, 3,FALSE)</f>
        <v>#N/A</v>
      </c>
      <c r="G92" s="25" t="e">
        <f>VLOOKUP(E92,RAV_2022!A:D,4,FALSE)</f>
        <v>#N/A</v>
      </c>
      <c r="H92" s="25" t="e">
        <f>VLOOKUP(E92,RAV_2022!A:D,2,FALSE)</f>
        <v>#N/A</v>
      </c>
      <c r="J92" s="25" t="e">
        <f>VLOOKUP(I92,Table2[[SpeciesCode]:[SpeciesScName]], 2, FALSE)</f>
        <v>#N/A</v>
      </c>
      <c r="K92" s="25" t="e">
        <f>VLOOKUP(I92,Table2[[SpeciesCode]:[SpeciesGroup]], 4, FALSE)</f>
        <v>#N/A</v>
      </c>
      <c r="L92" s="25" t="e">
        <f>VLOOKUP(I92,Table2[[SpeciesCode]:[SpeciesGroup]], 2, FALSE)</f>
        <v>#N/A</v>
      </c>
    </row>
    <row r="93" spans="6:12" x14ac:dyDescent="0.3">
      <c r="F93" s="25" t="e">
        <f>VLOOKUP(E93,RAV_2022!A:D, 3,FALSE)</f>
        <v>#N/A</v>
      </c>
      <c r="G93" s="25" t="e">
        <f>VLOOKUP(E93,RAV_2022!A:D,4,FALSE)</f>
        <v>#N/A</v>
      </c>
      <c r="H93" s="25" t="e">
        <f>VLOOKUP(E93,RAV_2022!A:D,2,FALSE)</f>
        <v>#N/A</v>
      </c>
      <c r="J93" s="25" t="e">
        <f>VLOOKUP(I93,Table2[[SpeciesCode]:[SpeciesScName]], 2, FALSE)</f>
        <v>#N/A</v>
      </c>
      <c r="K93" s="25" t="e">
        <f>VLOOKUP(I93,Table2[[SpeciesCode]:[SpeciesGroup]], 4, FALSE)</f>
        <v>#N/A</v>
      </c>
      <c r="L93" s="25" t="e">
        <f>VLOOKUP(I93,Table2[[SpeciesCode]:[SpeciesGroup]], 2, FALSE)</f>
        <v>#N/A</v>
      </c>
    </row>
    <row r="94" spans="6:12" x14ac:dyDescent="0.3">
      <c r="F94" s="25" t="e">
        <f>VLOOKUP(E94,RAV_2022!A:D, 3,FALSE)</f>
        <v>#N/A</v>
      </c>
      <c r="G94" s="25" t="e">
        <f>VLOOKUP(E94,RAV_2022!A:D,4,FALSE)</f>
        <v>#N/A</v>
      </c>
      <c r="H94" s="25" t="e">
        <f>VLOOKUP(E94,RAV_2022!A:D,2,FALSE)</f>
        <v>#N/A</v>
      </c>
      <c r="J94" s="25" t="e">
        <f>VLOOKUP(I94,Table2[[SpeciesCode]:[SpeciesScName]], 2, FALSE)</f>
        <v>#N/A</v>
      </c>
      <c r="K94" s="25" t="e">
        <f>VLOOKUP(I94,Table2[[SpeciesCode]:[SpeciesGroup]], 4, FALSE)</f>
        <v>#N/A</v>
      </c>
      <c r="L94" s="25" t="e">
        <f>VLOOKUP(I94,Table2[[SpeciesCode]:[SpeciesGroup]], 2, FALSE)</f>
        <v>#N/A</v>
      </c>
    </row>
    <row r="95" spans="6:12" x14ac:dyDescent="0.3">
      <c r="F95" s="25" t="e">
        <f>VLOOKUP(E95,RAV_2022!A:D, 3,FALSE)</f>
        <v>#N/A</v>
      </c>
      <c r="G95" s="25" t="e">
        <f>VLOOKUP(E95,RAV_2022!A:D,4,FALSE)</f>
        <v>#N/A</v>
      </c>
      <c r="H95" s="25" t="e">
        <f>VLOOKUP(E95,RAV_2022!A:D,2,FALSE)</f>
        <v>#N/A</v>
      </c>
      <c r="J95" s="25" t="e">
        <f>VLOOKUP(I95,Table2[[SpeciesCode]:[SpeciesScName]], 2, FALSE)</f>
        <v>#N/A</v>
      </c>
      <c r="K95" s="25" t="e">
        <f>VLOOKUP(I95,Table2[[SpeciesCode]:[SpeciesGroup]], 4, FALSE)</f>
        <v>#N/A</v>
      </c>
      <c r="L95" s="25" t="e">
        <f>VLOOKUP(I95,Table2[[SpeciesCode]:[SpeciesGroup]], 2, FALSE)</f>
        <v>#N/A</v>
      </c>
    </row>
    <row r="96" spans="6:12" x14ac:dyDescent="0.3">
      <c r="F96" s="25" t="e">
        <f>VLOOKUP(E96,RAV_2022!A:D, 3,FALSE)</f>
        <v>#N/A</v>
      </c>
      <c r="G96" s="25" t="e">
        <f>VLOOKUP(E96,RAV_2022!A:D,4,FALSE)</f>
        <v>#N/A</v>
      </c>
      <c r="H96" s="25" t="e">
        <f>VLOOKUP(E96,RAV_2022!A:D,2,FALSE)</f>
        <v>#N/A</v>
      </c>
      <c r="J96" s="25" t="e">
        <f>VLOOKUP(I96,Table2[[SpeciesCode]:[SpeciesScName]], 2, FALSE)</f>
        <v>#N/A</v>
      </c>
      <c r="K96" s="25" t="e">
        <f>VLOOKUP(I96,Table2[[SpeciesCode]:[SpeciesGroup]], 4, FALSE)</f>
        <v>#N/A</v>
      </c>
      <c r="L96" s="25" t="e">
        <f>VLOOKUP(I96,Table2[[SpeciesCode]:[SpeciesGroup]], 2, FALSE)</f>
        <v>#N/A</v>
      </c>
    </row>
    <row r="97" spans="6:12" x14ac:dyDescent="0.3">
      <c r="F97" s="25" t="e">
        <f>VLOOKUP(E97,RAV_2022!A:D, 3,FALSE)</f>
        <v>#N/A</v>
      </c>
      <c r="G97" s="25" t="e">
        <f>VLOOKUP(E97,RAV_2022!A:D,4,FALSE)</f>
        <v>#N/A</v>
      </c>
      <c r="H97" s="25" t="e">
        <f>VLOOKUP(E97,RAV_2022!A:D,2,FALSE)</f>
        <v>#N/A</v>
      </c>
      <c r="J97" s="25" t="e">
        <f>VLOOKUP(I97,Table2[[SpeciesCode]:[SpeciesScName]], 2, FALSE)</f>
        <v>#N/A</v>
      </c>
      <c r="K97" s="25" t="e">
        <f>VLOOKUP(I97,Table2[[SpeciesCode]:[SpeciesGroup]], 4, FALSE)</f>
        <v>#N/A</v>
      </c>
      <c r="L97" s="25" t="e">
        <f>VLOOKUP(I97,Table2[[SpeciesCode]:[SpeciesGroup]], 2, FALSE)</f>
        <v>#N/A</v>
      </c>
    </row>
    <row r="98" spans="6:12" x14ac:dyDescent="0.3">
      <c r="F98" s="25" t="e">
        <f>VLOOKUP(E98,RAV_2022!A:D, 3,FALSE)</f>
        <v>#N/A</v>
      </c>
      <c r="G98" s="25" t="e">
        <f>VLOOKUP(E98,RAV_2022!A:D,4,FALSE)</f>
        <v>#N/A</v>
      </c>
      <c r="H98" s="25" t="e">
        <f>VLOOKUP(E98,RAV_2022!A:D,2,FALSE)</f>
        <v>#N/A</v>
      </c>
      <c r="J98" s="25" t="e">
        <f>VLOOKUP(I98,Table2[[SpeciesCode]:[SpeciesScName]], 2, FALSE)</f>
        <v>#N/A</v>
      </c>
      <c r="K98" s="25" t="e">
        <f>VLOOKUP(I98,Table2[[SpeciesCode]:[SpeciesGroup]], 4, FALSE)</f>
        <v>#N/A</v>
      </c>
      <c r="L98" s="25" t="e">
        <f>VLOOKUP(I98,Table2[[SpeciesCode]:[SpeciesGroup]], 2, FALSE)</f>
        <v>#N/A</v>
      </c>
    </row>
    <row r="99" spans="6:12" x14ac:dyDescent="0.3">
      <c r="F99" s="25" t="e">
        <f>VLOOKUP(E99,RAV_2022!A:D, 3,FALSE)</f>
        <v>#N/A</v>
      </c>
      <c r="G99" s="25" t="e">
        <f>VLOOKUP(E99,RAV_2022!A:D,4,FALSE)</f>
        <v>#N/A</v>
      </c>
      <c r="H99" s="25" t="e">
        <f>VLOOKUP(E99,RAV_2022!A:D,2,FALSE)</f>
        <v>#N/A</v>
      </c>
      <c r="J99" s="25" t="e">
        <f>VLOOKUP(I99,Table2[[SpeciesCode]:[SpeciesScName]], 2, FALSE)</f>
        <v>#N/A</v>
      </c>
      <c r="K99" s="25" t="e">
        <f>VLOOKUP(I99,Table2[[SpeciesCode]:[SpeciesGroup]], 4, FALSE)</f>
        <v>#N/A</v>
      </c>
      <c r="L99" s="25" t="e">
        <f>VLOOKUP(I99,Table2[[SpeciesCode]:[SpeciesGroup]], 2, FALSE)</f>
        <v>#N/A</v>
      </c>
    </row>
    <row r="100" spans="6:12" x14ac:dyDescent="0.3">
      <c r="F100" s="25" t="e">
        <f>VLOOKUP(E100,RAV_2022!A:D, 3,FALSE)</f>
        <v>#N/A</v>
      </c>
      <c r="G100" s="25" t="e">
        <f>VLOOKUP(E100,RAV_2022!A:D,4,FALSE)</f>
        <v>#N/A</v>
      </c>
      <c r="H100" s="25" t="e">
        <f>VLOOKUP(E100,RAV_2022!A:D,2,FALSE)</f>
        <v>#N/A</v>
      </c>
      <c r="J100" s="25" t="e">
        <f>VLOOKUP(I100,Table2[[SpeciesCode]:[SpeciesScName]], 2, FALSE)</f>
        <v>#N/A</v>
      </c>
      <c r="K100" s="25" t="e">
        <f>VLOOKUP(I100,Table2[[SpeciesCode]:[SpeciesGroup]], 4, FALSE)</f>
        <v>#N/A</v>
      </c>
      <c r="L100" s="25" t="e">
        <f>VLOOKUP(I100,Table2[[SpeciesCode]:[SpeciesGroup]], 2, FALSE)</f>
        <v>#N/A</v>
      </c>
    </row>
    <row r="101" spans="6:12" x14ac:dyDescent="0.3">
      <c r="F101" s="25" t="e">
        <f>VLOOKUP(E101,RAV_2022!A:D, 3,FALSE)</f>
        <v>#N/A</v>
      </c>
      <c r="G101" s="25" t="e">
        <f>VLOOKUP(E101,RAV_2022!A:D,4,FALSE)</f>
        <v>#N/A</v>
      </c>
      <c r="H101" s="25" t="e">
        <f>VLOOKUP(E101,RAV_2022!A:D,2,FALSE)</f>
        <v>#N/A</v>
      </c>
      <c r="J101" s="25" t="e">
        <f>VLOOKUP(I101,Table2[[SpeciesCode]:[SpeciesScName]], 2, FALSE)</f>
        <v>#N/A</v>
      </c>
      <c r="K101" s="25" t="e">
        <f>VLOOKUP(I101,Table2[[SpeciesCode]:[SpeciesGroup]], 4, FALSE)</f>
        <v>#N/A</v>
      </c>
      <c r="L101" s="25" t="e">
        <f>VLOOKUP(I101,Table2[[SpeciesCode]:[SpeciesGroup]], 2, FALSE)</f>
        <v>#N/A</v>
      </c>
    </row>
    <row r="102" spans="6:12" x14ac:dyDescent="0.3">
      <c r="F102" s="25" t="e">
        <f>VLOOKUP(E102,RAV_2022!A:D, 3,FALSE)</f>
        <v>#N/A</v>
      </c>
      <c r="G102" s="25" t="e">
        <f>VLOOKUP(E102,RAV_2022!A:D,4,FALSE)</f>
        <v>#N/A</v>
      </c>
      <c r="H102" s="25" t="e">
        <f>VLOOKUP(E102,RAV_2022!A:D,2,FALSE)</f>
        <v>#N/A</v>
      </c>
      <c r="J102" s="25" t="e">
        <f>VLOOKUP(I102,Table2[[SpeciesCode]:[SpeciesScName]], 2, FALSE)</f>
        <v>#N/A</v>
      </c>
      <c r="K102" s="25" t="e">
        <f>VLOOKUP(I102,Table2[[SpeciesCode]:[SpeciesGroup]], 4, FALSE)</f>
        <v>#N/A</v>
      </c>
      <c r="L102" s="25" t="e">
        <f>VLOOKUP(I102,Table2[[SpeciesCode]:[SpeciesGroup]], 2, FALSE)</f>
        <v>#N/A</v>
      </c>
    </row>
    <row r="103" spans="6:12" x14ac:dyDescent="0.3">
      <c r="F103" s="25" t="e">
        <f>VLOOKUP(E103,RAV_2022!A:D, 3,FALSE)</f>
        <v>#N/A</v>
      </c>
      <c r="G103" s="25" t="e">
        <f>VLOOKUP(E103,RAV_2022!A:D,4,FALSE)</f>
        <v>#N/A</v>
      </c>
      <c r="H103" s="25" t="e">
        <f>VLOOKUP(E103,RAV_2022!A:D,2,FALSE)</f>
        <v>#N/A</v>
      </c>
      <c r="J103" s="25" t="e">
        <f>VLOOKUP(I103,Table2[[SpeciesCode]:[SpeciesScName]], 2, FALSE)</f>
        <v>#N/A</v>
      </c>
      <c r="K103" s="25" t="e">
        <f>VLOOKUP(I103,Table2[[SpeciesCode]:[SpeciesGroup]], 4, FALSE)</f>
        <v>#N/A</v>
      </c>
      <c r="L103" s="25" t="e">
        <f>VLOOKUP(I103,Table2[[SpeciesCode]:[SpeciesGroup]], 2, FALSE)</f>
        <v>#N/A</v>
      </c>
    </row>
    <row r="104" spans="6:12" x14ac:dyDescent="0.3">
      <c r="F104" s="25" t="e">
        <f>VLOOKUP(E104,RAV_2022!A:D, 3,FALSE)</f>
        <v>#N/A</v>
      </c>
      <c r="G104" s="25" t="e">
        <f>VLOOKUP(E104,RAV_2022!A:D,4,FALSE)</f>
        <v>#N/A</v>
      </c>
      <c r="H104" s="25" t="e">
        <f>VLOOKUP(E104,RAV_2022!A:D,2,FALSE)</f>
        <v>#N/A</v>
      </c>
      <c r="J104" s="25" t="e">
        <f>VLOOKUP(I104,Table2[[SpeciesCode]:[SpeciesScName]], 2, FALSE)</f>
        <v>#N/A</v>
      </c>
      <c r="K104" s="25" t="e">
        <f>VLOOKUP(I104,Table2[[SpeciesCode]:[SpeciesGroup]], 4, FALSE)</f>
        <v>#N/A</v>
      </c>
      <c r="L104" s="25" t="e">
        <f>VLOOKUP(I104,Table2[[SpeciesCode]:[SpeciesGroup]], 2, FALSE)</f>
        <v>#N/A</v>
      </c>
    </row>
    <row r="105" spans="6:12" x14ac:dyDescent="0.3">
      <c r="F105" s="25" t="e">
        <f>VLOOKUP(E105,RAV_2022!A:D, 3,FALSE)</f>
        <v>#N/A</v>
      </c>
      <c r="G105" s="25" t="e">
        <f>VLOOKUP(E105,RAV_2022!A:D,4,FALSE)</f>
        <v>#N/A</v>
      </c>
      <c r="H105" s="25" t="e">
        <f>VLOOKUP(E105,RAV_2022!A:D,2,FALSE)</f>
        <v>#N/A</v>
      </c>
      <c r="J105" s="25" t="e">
        <f>VLOOKUP(I105,Table2[[SpeciesCode]:[SpeciesScName]], 2, FALSE)</f>
        <v>#N/A</v>
      </c>
      <c r="K105" s="25" t="e">
        <f>VLOOKUP(I105,Table2[[SpeciesCode]:[SpeciesGroup]], 4, FALSE)</f>
        <v>#N/A</v>
      </c>
      <c r="L105" s="25" t="e">
        <f>VLOOKUP(I105,Table2[[SpeciesCode]:[SpeciesGroup]], 2, FALSE)</f>
        <v>#N/A</v>
      </c>
    </row>
    <row r="106" spans="6:12" x14ac:dyDescent="0.3">
      <c r="F106" s="25" t="e">
        <f>VLOOKUP(E106,RAV_2022!A:D, 3,FALSE)</f>
        <v>#N/A</v>
      </c>
      <c r="G106" s="25" t="e">
        <f>VLOOKUP(E106,RAV_2022!A:D,4,FALSE)</f>
        <v>#N/A</v>
      </c>
      <c r="H106" s="25" t="e">
        <f>VLOOKUP(E106,RAV_2022!A:D,2,FALSE)</f>
        <v>#N/A</v>
      </c>
      <c r="J106" s="25" t="e">
        <f>VLOOKUP(I106,Table2[[SpeciesCode]:[SpeciesScName]], 2, FALSE)</f>
        <v>#N/A</v>
      </c>
      <c r="K106" s="25" t="e">
        <f>VLOOKUP(I106,Table2[[SpeciesCode]:[SpeciesGroup]], 4, FALSE)</f>
        <v>#N/A</v>
      </c>
      <c r="L106" s="25" t="e">
        <f>VLOOKUP(I106,Table2[[SpeciesCode]:[SpeciesGroup]], 2, FALSE)</f>
        <v>#N/A</v>
      </c>
    </row>
    <row r="107" spans="6:12" x14ac:dyDescent="0.3">
      <c r="F107" s="25" t="e">
        <f>VLOOKUP(E107,RAV_2022!A:D, 3,FALSE)</f>
        <v>#N/A</v>
      </c>
      <c r="G107" s="25" t="e">
        <f>VLOOKUP(E107,RAV_2022!A:D,4,FALSE)</f>
        <v>#N/A</v>
      </c>
      <c r="H107" s="25" t="e">
        <f>VLOOKUP(E107,RAV_2022!A:D,2,FALSE)</f>
        <v>#N/A</v>
      </c>
      <c r="J107" s="25" t="e">
        <f>VLOOKUP(I107,Table2[[SpeciesCode]:[SpeciesScName]], 2, FALSE)</f>
        <v>#N/A</v>
      </c>
      <c r="K107" s="25" t="e">
        <f>VLOOKUP(I107,Table2[[SpeciesCode]:[SpeciesGroup]], 4, FALSE)</f>
        <v>#N/A</v>
      </c>
      <c r="L107" s="25" t="e">
        <f>VLOOKUP(I107,Table2[[SpeciesCode]:[SpeciesGroup]], 2, FALSE)</f>
        <v>#N/A</v>
      </c>
    </row>
    <row r="108" spans="6:12" x14ac:dyDescent="0.3">
      <c r="F108" s="25" t="e">
        <f>VLOOKUP(E108,RAV_2022!A:D, 3,FALSE)</f>
        <v>#N/A</v>
      </c>
      <c r="G108" s="25" t="e">
        <f>VLOOKUP(E108,RAV_2022!A:D,4,FALSE)</f>
        <v>#N/A</v>
      </c>
      <c r="H108" s="25" t="e">
        <f>VLOOKUP(E108,RAV_2022!A:D,2,FALSE)</f>
        <v>#N/A</v>
      </c>
      <c r="J108" s="25" t="e">
        <f>VLOOKUP(I108,Table2[[SpeciesCode]:[SpeciesScName]], 2, FALSE)</f>
        <v>#N/A</v>
      </c>
      <c r="K108" s="25" t="e">
        <f>VLOOKUP(I108,Table2[[SpeciesCode]:[SpeciesGroup]], 4, FALSE)</f>
        <v>#N/A</v>
      </c>
      <c r="L108" s="25" t="e">
        <f>VLOOKUP(I108,Table2[[SpeciesCode]:[SpeciesGroup]], 2, FALSE)</f>
        <v>#N/A</v>
      </c>
    </row>
    <row r="109" spans="6:12" x14ac:dyDescent="0.3">
      <c r="F109" s="25" t="e">
        <f>VLOOKUP(E109,RAV_2022!A:D, 3,FALSE)</f>
        <v>#N/A</v>
      </c>
      <c r="G109" s="25" t="e">
        <f>VLOOKUP(E109,RAV_2022!A:D,4,FALSE)</f>
        <v>#N/A</v>
      </c>
      <c r="H109" s="25" t="e">
        <f>VLOOKUP(E109,RAV_2022!A:D,2,FALSE)</f>
        <v>#N/A</v>
      </c>
      <c r="J109" s="25" t="e">
        <f>VLOOKUP(I109,Table2[[SpeciesCode]:[SpeciesScName]], 2, FALSE)</f>
        <v>#N/A</v>
      </c>
      <c r="K109" s="25" t="e">
        <f>VLOOKUP(I109,Table2[[SpeciesCode]:[SpeciesGroup]], 4, FALSE)</f>
        <v>#N/A</v>
      </c>
      <c r="L109" s="25" t="e">
        <f>VLOOKUP(I109,Table2[[SpeciesCode]:[SpeciesGroup]], 2, FALSE)</f>
        <v>#N/A</v>
      </c>
    </row>
    <row r="110" spans="6:12" x14ac:dyDescent="0.3">
      <c r="F110" s="25" t="e">
        <f>VLOOKUP(E110,RAV_2022!A:D, 3,FALSE)</f>
        <v>#N/A</v>
      </c>
      <c r="G110" s="25" t="e">
        <f>VLOOKUP(E110,RAV_2022!A:D,4,FALSE)</f>
        <v>#N/A</v>
      </c>
      <c r="H110" s="25" t="e">
        <f>VLOOKUP(E110,RAV_2022!A:D,2,FALSE)</f>
        <v>#N/A</v>
      </c>
      <c r="J110" s="25" t="e">
        <f>VLOOKUP(I110,Table2[[SpeciesCode]:[SpeciesScName]], 2, FALSE)</f>
        <v>#N/A</v>
      </c>
      <c r="K110" s="25" t="e">
        <f>VLOOKUP(I110,Table2[[SpeciesCode]:[SpeciesGroup]], 4, FALSE)</f>
        <v>#N/A</v>
      </c>
      <c r="L110" s="25" t="e">
        <f>VLOOKUP(I110,Table2[[SpeciesCode]:[SpeciesGroup]], 2, FALSE)</f>
        <v>#N/A</v>
      </c>
    </row>
    <row r="111" spans="6:12" x14ac:dyDescent="0.3">
      <c r="F111" s="25" t="e">
        <f>VLOOKUP(E111,RAV_2022!A:D, 3,FALSE)</f>
        <v>#N/A</v>
      </c>
      <c r="G111" s="25" t="e">
        <f>VLOOKUP(E111,RAV_2022!A:D,4,FALSE)</f>
        <v>#N/A</v>
      </c>
      <c r="H111" s="25" t="e">
        <f>VLOOKUP(E111,RAV_2022!A:D,2,FALSE)</f>
        <v>#N/A</v>
      </c>
      <c r="J111" s="25" t="e">
        <f>VLOOKUP(I111,Table2[[SpeciesCode]:[SpeciesScName]], 2, FALSE)</f>
        <v>#N/A</v>
      </c>
      <c r="K111" s="25" t="e">
        <f>VLOOKUP(I111,Table2[[SpeciesCode]:[SpeciesGroup]], 4, FALSE)</f>
        <v>#N/A</v>
      </c>
      <c r="L111" s="25" t="e">
        <f>VLOOKUP(I111,Table2[[SpeciesCode]:[SpeciesGroup]], 2, FALSE)</f>
        <v>#N/A</v>
      </c>
    </row>
    <row r="112" spans="6:12" x14ac:dyDescent="0.3">
      <c r="F112" s="25" t="e">
        <f>VLOOKUP(E112,RAV_2022!A:D, 3,FALSE)</f>
        <v>#N/A</v>
      </c>
      <c r="G112" s="25" t="e">
        <f>VLOOKUP(E112,RAV_2022!A:D,4,FALSE)</f>
        <v>#N/A</v>
      </c>
      <c r="H112" s="25" t="e">
        <f>VLOOKUP(E112,RAV_2022!A:D,2,FALSE)</f>
        <v>#N/A</v>
      </c>
      <c r="J112" s="25" t="e">
        <f>VLOOKUP(I112,Table2[[SpeciesCode]:[SpeciesScName]], 2, FALSE)</f>
        <v>#N/A</v>
      </c>
      <c r="K112" s="25" t="e">
        <f>VLOOKUP(I112,Table2[[SpeciesCode]:[SpeciesGroup]], 4, FALSE)</f>
        <v>#N/A</v>
      </c>
      <c r="L112" s="25" t="e">
        <f>VLOOKUP(I112,Table2[[SpeciesCode]:[SpeciesGroup]], 2, FALSE)</f>
        <v>#N/A</v>
      </c>
    </row>
    <row r="113" spans="6:12" x14ac:dyDescent="0.3">
      <c r="F113" s="25" t="e">
        <f>VLOOKUP(E113,RAV_2022!A:D, 3,FALSE)</f>
        <v>#N/A</v>
      </c>
      <c r="G113" s="25" t="e">
        <f>VLOOKUP(E113,RAV_2022!A:D,4,FALSE)</f>
        <v>#N/A</v>
      </c>
      <c r="H113" s="25" t="e">
        <f>VLOOKUP(E113,RAV_2022!A:D,2,FALSE)</f>
        <v>#N/A</v>
      </c>
      <c r="J113" s="25" t="e">
        <f>VLOOKUP(I113,Table2[[SpeciesCode]:[SpeciesScName]], 2, FALSE)</f>
        <v>#N/A</v>
      </c>
      <c r="K113" s="25" t="e">
        <f>VLOOKUP(I113,Table2[[SpeciesCode]:[SpeciesGroup]], 4, FALSE)</f>
        <v>#N/A</v>
      </c>
      <c r="L113" s="25" t="e">
        <f>VLOOKUP(I113,Table2[[SpeciesCode]:[SpeciesGroup]], 2, FALSE)</f>
        <v>#N/A</v>
      </c>
    </row>
    <row r="114" spans="6:12" x14ac:dyDescent="0.3">
      <c r="F114" s="25" t="e">
        <f>VLOOKUP(E114,RAV_2022!A:D, 3,FALSE)</f>
        <v>#N/A</v>
      </c>
      <c r="G114" s="25" t="e">
        <f>VLOOKUP(E114,RAV_2022!A:D,4,FALSE)</f>
        <v>#N/A</v>
      </c>
      <c r="H114" s="25" t="e">
        <f>VLOOKUP(E114,RAV_2022!A:D,2,FALSE)</f>
        <v>#N/A</v>
      </c>
      <c r="J114" s="25" t="e">
        <f>VLOOKUP(I114,Table2[[SpeciesCode]:[SpeciesScName]], 2, FALSE)</f>
        <v>#N/A</v>
      </c>
      <c r="K114" s="25" t="e">
        <f>VLOOKUP(I114,Table2[[SpeciesCode]:[SpeciesGroup]], 4, FALSE)</f>
        <v>#N/A</v>
      </c>
      <c r="L114" s="25" t="e">
        <f>VLOOKUP(I114,Table2[[SpeciesCode]:[SpeciesGroup]], 2, FALSE)</f>
        <v>#N/A</v>
      </c>
    </row>
    <row r="115" spans="6:12" x14ac:dyDescent="0.3">
      <c r="F115" s="25" t="e">
        <f>VLOOKUP(E115,RAV_2022!A:D, 3,FALSE)</f>
        <v>#N/A</v>
      </c>
      <c r="G115" s="25" t="e">
        <f>VLOOKUP(E115,RAV_2022!A:D,4,FALSE)</f>
        <v>#N/A</v>
      </c>
      <c r="H115" s="25" t="e">
        <f>VLOOKUP(E115,RAV_2022!A:D,2,FALSE)</f>
        <v>#N/A</v>
      </c>
      <c r="J115" s="25" t="e">
        <f>VLOOKUP(I115,Table2[[SpeciesCode]:[SpeciesScName]], 2, FALSE)</f>
        <v>#N/A</v>
      </c>
      <c r="K115" s="25" t="e">
        <f>VLOOKUP(I115,Table2[[SpeciesCode]:[SpeciesGroup]], 4, FALSE)</f>
        <v>#N/A</v>
      </c>
      <c r="L115" s="25" t="e">
        <f>VLOOKUP(I115,Table2[[SpeciesCode]:[SpeciesGroup]], 2, FALSE)</f>
        <v>#N/A</v>
      </c>
    </row>
    <row r="116" spans="6:12" x14ac:dyDescent="0.3">
      <c r="F116" s="25" t="e">
        <f>VLOOKUP(E116,RAV_2022!A:D, 3,FALSE)</f>
        <v>#N/A</v>
      </c>
      <c r="G116" s="25" t="e">
        <f>VLOOKUP(E116,RAV_2022!A:D,4,FALSE)</f>
        <v>#N/A</v>
      </c>
      <c r="H116" s="25" t="e">
        <f>VLOOKUP(E116,RAV_2022!A:D,2,FALSE)</f>
        <v>#N/A</v>
      </c>
      <c r="J116" s="25" t="e">
        <f>VLOOKUP(I116,Table2[[SpeciesCode]:[SpeciesScName]], 2, FALSE)</f>
        <v>#N/A</v>
      </c>
      <c r="K116" s="25" t="e">
        <f>VLOOKUP(I116,Table2[[SpeciesCode]:[SpeciesGroup]], 4, FALSE)</f>
        <v>#N/A</v>
      </c>
      <c r="L116" s="25" t="e">
        <f>VLOOKUP(I116,Table2[[SpeciesCode]:[SpeciesGroup]], 2, FALSE)</f>
        <v>#N/A</v>
      </c>
    </row>
    <row r="117" spans="6:12" x14ac:dyDescent="0.3">
      <c r="F117" s="25" t="e">
        <f>VLOOKUP(E117,RAV_2022!A:D, 3,FALSE)</f>
        <v>#N/A</v>
      </c>
      <c r="G117" s="25" t="e">
        <f>VLOOKUP(E117,RAV_2022!A:D,4,FALSE)</f>
        <v>#N/A</v>
      </c>
      <c r="H117" s="25" t="e">
        <f>VLOOKUP(E117,RAV_2022!A:D,2,FALSE)</f>
        <v>#N/A</v>
      </c>
      <c r="J117" s="25" t="e">
        <f>VLOOKUP(I117,Table2[[SpeciesCode]:[SpeciesScName]], 2, FALSE)</f>
        <v>#N/A</v>
      </c>
      <c r="K117" s="25" t="e">
        <f>VLOOKUP(I117,Table2[[SpeciesCode]:[SpeciesGroup]], 4, FALSE)</f>
        <v>#N/A</v>
      </c>
      <c r="L117" s="25" t="e">
        <f>VLOOKUP(I117,Table2[[SpeciesCode]:[SpeciesGroup]], 2, FALSE)</f>
        <v>#N/A</v>
      </c>
    </row>
    <row r="118" spans="6:12" x14ac:dyDescent="0.3">
      <c r="F118" s="25" t="e">
        <f>VLOOKUP(E118,RAV_2022!A:D, 3,FALSE)</f>
        <v>#N/A</v>
      </c>
      <c r="G118" s="25" t="e">
        <f>VLOOKUP(E118,RAV_2022!A:D,4,FALSE)</f>
        <v>#N/A</v>
      </c>
      <c r="H118" s="25" t="e">
        <f>VLOOKUP(E118,RAV_2022!A:D,2,FALSE)</f>
        <v>#N/A</v>
      </c>
      <c r="J118" s="25" t="e">
        <f>VLOOKUP(I118,Table2[[SpeciesCode]:[SpeciesScName]], 2, FALSE)</f>
        <v>#N/A</v>
      </c>
      <c r="K118" s="25" t="e">
        <f>VLOOKUP(I118,Table2[[SpeciesCode]:[SpeciesGroup]], 4, FALSE)</f>
        <v>#N/A</v>
      </c>
      <c r="L118" s="25" t="e">
        <f>VLOOKUP(I118,Table2[[SpeciesCode]:[SpeciesGroup]], 2, FALSE)</f>
        <v>#N/A</v>
      </c>
    </row>
    <row r="119" spans="6:12" x14ac:dyDescent="0.3">
      <c r="F119" s="25" t="e">
        <f>VLOOKUP(E119,RAV_2022!A:D, 3,FALSE)</f>
        <v>#N/A</v>
      </c>
      <c r="G119" s="25" t="e">
        <f>VLOOKUP(E119,RAV_2022!A:D,4,FALSE)</f>
        <v>#N/A</v>
      </c>
      <c r="H119" s="25" t="e">
        <f>VLOOKUP(E119,RAV_2022!A:D,2,FALSE)</f>
        <v>#N/A</v>
      </c>
      <c r="J119" s="25" t="e">
        <f>VLOOKUP(I119,Table2[[SpeciesCode]:[SpeciesScName]], 2, FALSE)</f>
        <v>#N/A</v>
      </c>
      <c r="K119" s="25" t="e">
        <f>VLOOKUP(I119,Table2[[SpeciesCode]:[SpeciesGroup]], 4, FALSE)</f>
        <v>#N/A</v>
      </c>
      <c r="L119" s="25" t="e">
        <f>VLOOKUP(I119,Table2[[SpeciesCode]:[SpeciesGroup]], 2, FALSE)</f>
        <v>#N/A</v>
      </c>
    </row>
    <row r="120" spans="6:12" x14ac:dyDescent="0.3">
      <c r="F120" s="25" t="e">
        <f>VLOOKUP(E120,RAV_2022!A:D, 3,FALSE)</f>
        <v>#N/A</v>
      </c>
      <c r="G120" s="25" t="e">
        <f>VLOOKUP(E120,RAV_2022!A:D,4,FALSE)</f>
        <v>#N/A</v>
      </c>
      <c r="H120" s="25" t="e">
        <f>VLOOKUP(E120,RAV_2022!A:D,2,FALSE)</f>
        <v>#N/A</v>
      </c>
      <c r="J120" s="25" t="e">
        <f>VLOOKUP(I120,Table2[[SpeciesCode]:[SpeciesScName]], 2, FALSE)</f>
        <v>#N/A</v>
      </c>
      <c r="K120" s="25" t="e">
        <f>VLOOKUP(I120,Table2[[SpeciesCode]:[SpeciesGroup]], 4, FALSE)</f>
        <v>#N/A</v>
      </c>
      <c r="L120" s="25" t="e">
        <f>VLOOKUP(I120,Table2[[SpeciesCode]:[SpeciesGroup]], 2, FALSE)</f>
        <v>#N/A</v>
      </c>
    </row>
    <row r="121" spans="6:12" x14ac:dyDescent="0.3">
      <c r="F121" s="25" t="e">
        <f>VLOOKUP(E121,RAV_2022!A:D, 3,FALSE)</f>
        <v>#N/A</v>
      </c>
      <c r="G121" s="25" t="e">
        <f>VLOOKUP(E121,RAV_2022!A:D,4,FALSE)</f>
        <v>#N/A</v>
      </c>
      <c r="H121" s="25" t="e">
        <f>VLOOKUP(E121,RAV_2022!A:D,2,FALSE)</f>
        <v>#N/A</v>
      </c>
      <c r="J121" s="25" t="e">
        <f>VLOOKUP(I121,Table2[[SpeciesCode]:[SpeciesScName]], 2, FALSE)</f>
        <v>#N/A</v>
      </c>
      <c r="K121" s="25" t="e">
        <f>VLOOKUP(I121,Table2[[SpeciesCode]:[SpeciesGroup]], 4, FALSE)</f>
        <v>#N/A</v>
      </c>
      <c r="L121" s="25" t="e">
        <f>VLOOKUP(I121,Table2[[SpeciesCode]:[SpeciesGroup]], 2, FALSE)</f>
        <v>#N/A</v>
      </c>
    </row>
    <row r="122" spans="6:12" x14ac:dyDescent="0.3">
      <c r="F122" s="25" t="e">
        <f>VLOOKUP(E122,RAV_2022!A:D, 3,FALSE)</f>
        <v>#N/A</v>
      </c>
      <c r="G122" s="25" t="e">
        <f>VLOOKUP(E122,RAV_2022!A:D,4,FALSE)</f>
        <v>#N/A</v>
      </c>
      <c r="H122" s="25" t="e">
        <f>VLOOKUP(E122,RAV_2022!A:D,2,FALSE)</f>
        <v>#N/A</v>
      </c>
      <c r="J122" s="25" t="e">
        <f>VLOOKUP(I122,Table2[[SpeciesCode]:[SpeciesScName]], 2, FALSE)</f>
        <v>#N/A</v>
      </c>
      <c r="K122" s="25" t="e">
        <f>VLOOKUP(I122,Table2[[SpeciesCode]:[SpeciesGroup]], 4, FALSE)</f>
        <v>#N/A</v>
      </c>
      <c r="L122" s="25" t="e">
        <f>VLOOKUP(I122,Table2[[SpeciesCode]:[SpeciesGroup]], 2, FALSE)</f>
        <v>#N/A</v>
      </c>
    </row>
    <row r="123" spans="6:12" x14ac:dyDescent="0.3">
      <c r="F123" s="25" t="e">
        <f>VLOOKUP(E123,RAV_2022!A:D, 3,FALSE)</f>
        <v>#N/A</v>
      </c>
      <c r="G123" s="25" t="e">
        <f>VLOOKUP(E123,RAV_2022!A:D,4,FALSE)</f>
        <v>#N/A</v>
      </c>
      <c r="H123" s="25" t="e">
        <f>VLOOKUP(E123,RAV_2022!A:D,2,FALSE)</f>
        <v>#N/A</v>
      </c>
      <c r="J123" s="25" t="e">
        <f>VLOOKUP(I123,Table2[[SpeciesCode]:[SpeciesScName]], 2, FALSE)</f>
        <v>#N/A</v>
      </c>
      <c r="K123" s="25" t="e">
        <f>VLOOKUP(I123,Table2[[SpeciesCode]:[SpeciesGroup]], 4, FALSE)</f>
        <v>#N/A</v>
      </c>
      <c r="L123" s="25" t="e">
        <f>VLOOKUP(I123,Table2[[SpeciesCode]:[SpeciesGroup]], 2, FALSE)</f>
        <v>#N/A</v>
      </c>
    </row>
    <row r="124" spans="6:12" x14ac:dyDescent="0.3">
      <c r="F124" s="25" t="e">
        <f>VLOOKUP(E124,RAV_2022!A:D, 3,FALSE)</f>
        <v>#N/A</v>
      </c>
      <c r="G124" s="25" t="e">
        <f>VLOOKUP(E124,RAV_2022!A:D,4,FALSE)</f>
        <v>#N/A</v>
      </c>
      <c r="H124" s="25" t="e">
        <f>VLOOKUP(E124,RAV_2022!A:D,2,FALSE)</f>
        <v>#N/A</v>
      </c>
      <c r="J124" s="25" t="e">
        <f>VLOOKUP(I124,Table2[[SpeciesCode]:[SpeciesScName]], 2, FALSE)</f>
        <v>#N/A</v>
      </c>
      <c r="K124" s="25" t="e">
        <f>VLOOKUP(I124,Table2[[SpeciesCode]:[SpeciesGroup]], 4, FALSE)</f>
        <v>#N/A</v>
      </c>
      <c r="L124" s="25" t="e">
        <f>VLOOKUP(I124,Table2[[SpeciesCode]:[SpeciesGroup]], 2, FALSE)</f>
        <v>#N/A</v>
      </c>
    </row>
    <row r="125" spans="6:12" x14ac:dyDescent="0.3">
      <c r="F125" s="25" t="e">
        <f>VLOOKUP(E125,RAV_2022!A:D, 3,FALSE)</f>
        <v>#N/A</v>
      </c>
      <c r="G125" s="25" t="e">
        <f>VLOOKUP(E125,RAV_2022!A:D,4,FALSE)</f>
        <v>#N/A</v>
      </c>
      <c r="H125" s="25" t="e">
        <f>VLOOKUP(E125,RAV_2022!A:D,2,FALSE)</f>
        <v>#N/A</v>
      </c>
      <c r="J125" s="25" t="e">
        <f>VLOOKUP(I125,Table2[[SpeciesCode]:[SpeciesScName]], 2, FALSE)</f>
        <v>#N/A</v>
      </c>
      <c r="K125" s="25" t="e">
        <f>VLOOKUP(I125,Table2[[SpeciesCode]:[SpeciesGroup]], 4, FALSE)</f>
        <v>#N/A</v>
      </c>
      <c r="L125" s="25" t="e">
        <f>VLOOKUP(I125,Table2[[SpeciesCode]:[SpeciesGroup]], 2, FALSE)</f>
        <v>#N/A</v>
      </c>
    </row>
    <row r="126" spans="6:12" x14ac:dyDescent="0.3">
      <c r="F126" s="25" t="e">
        <f>VLOOKUP(E126,RAV_2022!A:D, 3,FALSE)</f>
        <v>#N/A</v>
      </c>
      <c r="G126" s="25" t="e">
        <f>VLOOKUP(E126,RAV_2022!A:D,4,FALSE)</f>
        <v>#N/A</v>
      </c>
      <c r="H126" s="25" t="e">
        <f>VLOOKUP(E126,RAV_2022!A:D,2,FALSE)</f>
        <v>#N/A</v>
      </c>
      <c r="J126" s="25" t="e">
        <f>VLOOKUP(I126,Table2[[SpeciesCode]:[SpeciesScName]], 2, FALSE)</f>
        <v>#N/A</v>
      </c>
      <c r="K126" s="25" t="e">
        <f>VLOOKUP(I126,Table2[[SpeciesCode]:[SpeciesGroup]], 4, FALSE)</f>
        <v>#N/A</v>
      </c>
      <c r="L126" s="25" t="e">
        <f>VLOOKUP(I126,Table2[[SpeciesCode]:[SpeciesGroup]], 2, FALSE)</f>
        <v>#N/A</v>
      </c>
    </row>
    <row r="127" spans="6:12" x14ac:dyDescent="0.3">
      <c r="F127" s="25" t="e">
        <f>VLOOKUP(E127,RAV_2022!A:D, 3,FALSE)</f>
        <v>#N/A</v>
      </c>
      <c r="G127" s="25" t="e">
        <f>VLOOKUP(E127,RAV_2022!A:D,4,FALSE)</f>
        <v>#N/A</v>
      </c>
      <c r="H127" s="25" t="e">
        <f>VLOOKUP(E127,RAV_2022!A:D,2,FALSE)</f>
        <v>#N/A</v>
      </c>
      <c r="J127" s="25" t="e">
        <f>VLOOKUP(I127,Table2[[SpeciesCode]:[SpeciesScName]], 2, FALSE)</f>
        <v>#N/A</v>
      </c>
      <c r="K127" s="25" t="e">
        <f>VLOOKUP(I127,Table2[[SpeciesCode]:[SpeciesGroup]], 4, FALSE)</f>
        <v>#N/A</v>
      </c>
      <c r="L127" s="25" t="e">
        <f>VLOOKUP(I127,Table2[[SpeciesCode]:[SpeciesGroup]], 2, FALSE)</f>
        <v>#N/A</v>
      </c>
    </row>
    <row r="128" spans="6:12" x14ac:dyDescent="0.3">
      <c r="F128" s="25" t="e">
        <f>VLOOKUP(E128,RAV_2022!A:D, 3,FALSE)</f>
        <v>#N/A</v>
      </c>
      <c r="G128" s="25" t="e">
        <f>VLOOKUP(E128,RAV_2022!A:D,4,FALSE)</f>
        <v>#N/A</v>
      </c>
      <c r="H128" s="25" t="e">
        <f>VLOOKUP(E128,RAV_2022!A:D,2,FALSE)</f>
        <v>#N/A</v>
      </c>
      <c r="J128" s="25" t="e">
        <f>VLOOKUP(I128,Table2[[SpeciesCode]:[SpeciesScName]], 2, FALSE)</f>
        <v>#N/A</v>
      </c>
      <c r="K128" s="25" t="e">
        <f>VLOOKUP(I128,Table2[[SpeciesCode]:[SpeciesGroup]], 4, FALSE)</f>
        <v>#N/A</v>
      </c>
      <c r="L128" s="25" t="e">
        <f>VLOOKUP(I128,Table2[[SpeciesCode]:[SpeciesGroup]], 2, FALSE)</f>
        <v>#N/A</v>
      </c>
    </row>
    <row r="129" spans="6:12" x14ac:dyDescent="0.3">
      <c r="F129" s="25" t="e">
        <f>VLOOKUP(E129,RAV_2022!A:D, 3,FALSE)</f>
        <v>#N/A</v>
      </c>
      <c r="G129" s="25" t="e">
        <f>VLOOKUP(E129,RAV_2022!A:D,4,FALSE)</f>
        <v>#N/A</v>
      </c>
      <c r="H129" s="25" t="e">
        <f>VLOOKUP(E129,RAV_2022!A:D,2,FALSE)</f>
        <v>#N/A</v>
      </c>
      <c r="J129" s="25" t="e">
        <f>VLOOKUP(I129,Table2[[SpeciesCode]:[SpeciesScName]], 2, FALSE)</f>
        <v>#N/A</v>
      </c>
      <c r="K129" s="25" t="e">
        <f>VLOOKUP(I129,Table2[[SpeciesCode]:[SpeciesGroup]], 4, FALSE)</f>
        <v>#N/A</v>
      </c>
      <c r="L129" s="25" t="e">
        <f>VLOOKUP(I129,Table2[[SpeciesCode]:[SpeciesGroup]], 2, FALSE)</f>
        <v>#N/A</v>
      </c>
    </row>
    <row r="130" spans="6:12" x14ac:dyDescent="0.3">
      <c r="F130" s="25" t="e">
        <f>VLOOKUP(E130,RAV_2022!A:D, 3,FALSE)</f>
        <v>#N/A</v>
      </c>
      <c r="G130" s="25" t="e">
        <f>VLOOKUP(E130,RAV_2022!A:D,4,FALSE)</f>
        <v>#N/A</v>
      </c>
      <c r="H130" s="25" t="e">
        <f>VLOOKUP(E130,RAV_2022!A:D,2,FALSE)</f>
        <v>#N/A</v>
      </c>
      <c r="J130" s="25" t="e">
        <f>VLOOKUP(I130,Table2[[SpeciesCode]:[SpeciesScName]], 2, FALSE)</f>
        <v>#N/A</v>
      </c>
      <c r="K130" s="25" t="e">
        <f>VLOOKUP(I130,Table2[[SpeciesCode]:[SpeciesGroup]], 4, FALSE)</f>
        <v>#N/A</v>
      </c>
      <c r="L130" s="25" t="e">
        <f>VLOOKUP(I130,Table2[[SpeciesCode]:[SpeciesGroup]], 2, FALSE)</f>
        <v>#N/A</v>
      </c>
    </row>
    <row r="131" spans="6:12" x14ac:dyDescent="0.3">
      <c r="F131" s="25" t="e">
        <f>VLOOKUP(E131,RAV_2022!A:D, 3,FALSE)</f>
        <v>#N/A</v>
      </c>
      <c r="G131" s="25" t="e">
        <f>VLOOKUP(E131,RAV_2022!A:D,4,FALSE)</f>
        <v>#N/A</v>
      </c>
      <c r="H131" s="25" t="e">
        <f>VLOOKUP(E131,RAV_2022!A:D,2,FALSE)</f>
        <v>#N/A</v>
      </c>
      <c r="J131" s="25" t="e">
        <f>VLOOKUP(I131,Table2[[SpeciesCode]:[SpeciesScName]], 2, FALSE)</f>
        <v>#N/A</v>
      </c>
      <c r="K131" s="25" t="e">
        <f>VLOOKUP(I131,Table2[[SpeciesCode]:[SpeciesGroup]], 4, FALSE)</f>
        <v>#N/A</v>
      </c>
      <c r="L131" s="25" t="e">
        <f>VLOOKUP(I131,Table2[[SpeciesCode]:[SpeciesGroup]], 2, FALSE)</f>
        <v>#N/A</v>
      </c>
    </row>
    <row r="132" spans="6:12" x14ac:dyDescent="0.3">
      <c r="F132" s="25" t="e">
        <f>VLOOKUP(E132,RAV_2022!A:D, 3,FALSE)</f>
        <v>#N/A</v>
      </c>
      <c r="G132" s="25" t="e">
        <f>VLOOKUP(E132,RAV_2022!A:D,4,FALSE)</f>
        <v>#N/A</v>
      </c>
      <c r="H132" s="25" t="e">
        <f>VLOOKUP(E132,RAV_2022!A:D,2,FALSE)</f>
        <v>#N/A</v>
      </c>
      <c r="J132" s="25" t="e">
        <f>VLOOKUP(I132,Table2[[SpeciesCode]:[SpeciesScName]], 2, FALSE)</f>
        <v>#N/A</v>
      </c>
      <c r="K132" s="25" t="e">
        <f>VLOOKUP(I132,Table2[[SpeciesCode]:[SpeciesGroup]], 4, FALSE)</f>
        <v>#N/A</v>
      </c>
      <c r="L132" s="25" t="e">
        <f>VLOOKUP(I132,Table2[[SpeciesCode]:[SpeciesGroup]], 2, FALSE)</f>
        <v>#N/A</v>
      </c>
    </row>
    <row r="133" spans="6:12" x14ac:dyDescent="0.3">
      <c r="F133" s="25" t="e">
        <f>VLOOKUP(E133,RAV_2022!A:D, 3,FALSE)</f>
        <v>#N/A</v>
      </c>
      <c r="G133" s="25" t="e">
        <f>VLOOKUP(E133,RAV_2022!A:D,4,FALSE)</f>
        <v>#N/A</v>
      </c>
      <c r="H133" s="25" t="e">
        <f>VLOOKUP(E133,RAV_2022!A:D,2,FALSE)</f>
        <v>#N/A</v>
      </c>
      <c r="J133" s="25" t="e">
        <f>VLOOKUP(I133,Table2[[SpeciesCode]:[SpeciesScName]], 2, FALSE)</f>
        <v>#N/A</v>
      </c>
      <c r="K133" s="25" t="e">
        <f>VLOOKUP(I133,Table2[[SpeciesCode]:[SpeciesGroup]], 4, FALSE)</f>
        <v>#N/A</v>
      </c>
      <c r="L133" s="25" t="e">
        <f>VLOOKUP(I133,Table2[[SpeciesCode]:[SpeciesGroup]], 2, FALSE)</f>
        <v>#N/A</v>
      </c>
    </row>
    <row r="134" spans="6:12" x14ac:dyDescent="0.3">
      <c r="F134" s="25" t="e">
        <f>VLOOKUP(E134,RAV_2022!A:D, 3,FALSE)</f>
        <v>#N/A</v>
      </c>
      <c r="G134" s="25" t="e">
        <f>VLOOKUP(E134,RAV_2022!A:D,4,FALSE)</f>
        <v>#N/A</v>
      </c>
      <c r="H134" s="25" t="e">
        <f>VLOOKUP(E134,RAV_2022!A:D,2,FALSE)</f>
        <v>#N/A</v>
      </c>
      <c r="J134" s="25" t="e">
        <f>VLOOKUP(I134,Table2[[SpeciesCode]:[SpeciesScName]], 2, FALSE)</f>
        <v>#N/A</v>
      </c>
      <c r="K134" s="25" t="e">
        <f>VLOOKUP(I134,Table2[[SpeciesCode]:[SpeciesGroup]], 4, FALSE)</f>
        <v>#N/A</v>
      </c>
      <c r="L134" s="25" t="e">
        <f>VLOOKUP(I134,Table2[[SpeciesCode]:[SpeciesGroup]], 2, FALSE)</f>
        <v>#N/A</v>
      </c>
    </row>
    <row r="135" spans="6:12" x14ac:dyDescent="0.3">
      <c r="F135" s="25" t="e">
        <f>VLOOKUP(E135,RAV_2022!A:D, 3,FALSE)</f>
        <v>#N/A</v>
      </c>
      <c r="G135" s="25" t="e">
        <f>VLOOKUP(E135,RAV_2022!A:D,4,FALSE)</f>
        <v>#N/A</v>
      </c>
      <c r="H135" s="25" t="e">
        <f>VLOOKUP(E135,RAV_2022!A:D,2,FALSE)</f>
        <v>#N/A</v>
      </c>
      <c r="J135" s="25" t="e">
        <f>VLOOKUP(I135,Table2[[SpeciesCode]:[SpeciesScName]], 2, FALSE)</f>
        <v>#N/A</v>
      </c>
      <c r="K135" s="25" t="e">
        <f>VLOOKUP(I135,Table2[[SpeciesCode]:[SpeciesGroup]], 4, FALSE)</f>
        <v>#N/A</v>
      </c>
      <c r="L135" s="25" t="e">
        <f>VLOOKUP(I135,Table2[[SpeciesCode]:[SpeciesGroup]], 2, FALSE)</f>
        <v>#N/A</v>
      </c>
    </row>
    <row r="136" spans="6:12" x14ac:dyDescent="0.3">
      <c r="F136" s="25" t="e">
        <f>VLOOKUP(E136,RAV_2022!A:D, 3,FALSE)</f>
        <v>#N/A</v>
      </c>
      <c r="G136" s="25" t="e">
        <f>VLOOKUP(E136,RAV_2022!A:D,4,FALSE)</f>
        <v>#N/A</v>
      </c>
      <c r="H136" s="25" t="e">
        <f>VLOOKUP(E136,RAV_2022!A:D,2,FALSE)</f>
        <v>#N/A</v>
      </c>
      <c r="J136" s="25" t="e">
        <f>VLOOKUP(I136,Table2[[SpeciesCode]:[SpeciesScName]], 2, FALSE)</f>
        <v>#N/A</v>
      </c>
      <c r="K136" s="25" t="e">
        <f>VLOOKUP(I136,Table2[[SpeciesCode]:[SpeciesGroup]], 4, FALSE)</f>
        <v>#N/A</v>
      </c>
      <c r="L136" s="25" t="e">
        <f>VLOOKUP(I136,Table2[[SpeciesCode]:[SpeciesGroup]], 2, FALSE)</f>
        <v>#N/A</v>
      </c>
    </row>
    <row r="137" spans="6:12" x14ac:dyDescent="0.3">
      <c r="F137" s="25" t="e">
        <f>VLOOKUP(E137,RAV_2022!A:D, 3,FALSE)</f>
        <v>#N/A</v>
      </c>
      <c r="G137" s="25" t="e">
        <f>VLOOKUP(E137,RAV_2022!A:D,4,FALSE)</f>
        <v>#N/A</v>
      </c>
      <c r="H137" s="25" t="e">
        <f>VLOOKUP(E137,RAV_2022!A:D,2,FALSE)</f>
        <v>#N/A</v>
      </c>
      <c r="J137" s="25" t="e">
        <f>VLOOKUP(I137,Table2[[SpeciesCode]:[SpeciesScName]], 2, FALSE)</f>
        <v>#N/A</v>
      </c>
      <c r="K137" s="25" t="e">
        <f>VLOOKUP(I137,Table2[[SpeciesCode]:[SpeciesGroup]], 4, FALSE)</f>
        <v>#N/A</v>
      </c>
      <c r="L137" s="25" t="e">
        <f>VLOOKUP(I137,Table2[[SpeciesCode]:[SpeciesGroup]], 2, FALSE)</f>
        <v>#N/A</v>
      </c>
    </row>
    <row r="138" spans="6:12" x14ac:dyDescent="0.3">
      <c r="F138" s="25" t="e">
        <f>VLOOKUP(E138,RAV_2022!A:D, 3,FALSE)</f>
        <v>#N/A</v>
      </c>
      <c r="G138" s="25" t="e">
        <f>VLOOKUP(E138,RAV_2022!A:D,4,FALSE)</f>
        <v>#N/A</v>
      </c>
      <c r="H138" s="25" t="e">
        <f>VLOOKUP(E138,RAV_2022!A:D,2,FALSE)</f>
        <v>#N/A</v>
      </c>
      <c r="J138" s="25" t="e">
        <f>VLOOKUP(I138,Table2[[SpeciesCode]:[SpeciesScName]], 2, FALSE)</f>
        <v>#N/A</v>
      </c>
      <c r="K138" s="25" t="e">
        <f>VLOOKUP(I138,Table2[[SpeciesCode]:[SpeciesGroup]], 4, FALSE)</f>
        <v>#N/A</v>
      </c>
      <c r="L138" s="25" t="e">
        <f>VLOOKUP(I138,Table2[[SpeciesCode]:[SpeciesGroup]], 2, FALSE)</f>
        <v>#N/A</v>
      </c>
    </row>
    <row r="139" spans="6:12" x14ac:dyDescent="0.3">
      <c r="F139" s="25" t="e">
        <f>VLOOKUP(E139,RAV_2022!A:D, 3,FALSE)</f>
        <v>#N/A</v>
      </c>
      <c r="G139" s="25" t="e">
        <f>VLOOKUP(E139,RAV_2022!A:D,4,FALSE)</f>
        <v>#N/A</v>
      </c>
      <c r="H139" s="25" t="e">
        <f>VLOOKUP(E139,RAV_2022!A:D,2,FALSE)</f>
        <v>#N/A</v>
      </c>
      <c r="J139" s="25" t="e">
        <f>VLOOKUP(I139,Table2[[SpeciesCode]:[SpeciesScName]], 2, FALSE)</f>
        <v>#N/A</v>
      </c>
      <c r="K139" s="25" t="e">
        <f>VLOOKUP(I139,Table2[[SpeciesCode]:[SpeciesGroup]], 4, FALSE)</f>
        <v>#N/A</v>
      </c>
      <c r="L139" s="25" t="e">
        <f>VLOOKUP(I139,Table2[[SpeciesCode]:[SpeciesGroup]], 2, FALSE)</f>
        <v>#N/A</v>
      </c>
    </row>
    <row r="140" spans="6:12" x14ac:dyDescent="0.3">
      <c r="F140" s="25" t="e">
        <f>VLOOKUP(E140,RAV_2022!A:D, 3,FALSE)</f>
        <v>#N/A</v>
      </c>
      <c r="G140" s="25" t="e">
        <f>VLOOKUP(E140,RAV_2022!A:D,4,FALSE)</f>
        <v>#N/A</v>
      </c>
      <c r="H140" s="25" t="e">
        <f>VLOOKUP(E140,RAV_2022!A:D,2,FALSE)</f>
        <v>#N/A</v>
      </c>
      <c r="J140" s="25" t="e">
        <f>VLOOKUP(I140,Table2[[SpeciesCode]:[SpeciesScName]], 2, FALSE)</f>
        <v>#N/A</v>
      </c>
      <c r="K140" s="25" t="e">
        <f>VLOOKUP(I140,Table2[[SpeciesCode]:[SpeciesGroup]], 4, FALSE)</f>
        <v>#N/A</v>
      </c>
      <c r="L140" s="25" t="e">
        <f>VLOOKUP(I140,Table2[[SpeciesCode]:[SpeciesGroup]], 2, FALSE)</f>
        <v>#N/A</v>
      </c>
    </row>
    <row r="141" spans="6:12" x14ac:dyDescent="0.3">
      <c r="F141" s="25" t="e">
        <f>VLOOKUP(E141,RAV_2022!A:D, 3,FALSE)</f>
        <v>#N/A</v>
      </c>
      <c r="G141" s="25" t="e">
        <f>VLOOKUP(E141,RAV_2022!A:D,4,FALSE)</f>
        <v>#N/A</v>
      </c>
      <c r="H141" s="25" t="e">
        <f>VLOOKUP(E141,RAV_2022!A:D,2,FALSE)</f>
        <v>#N/A</v>
      </c>
      <c r="J141" s="25" t="e">
        <f>VLOOKUP(I141,Table2[[SpeciesCode]:[SpeciesScName]], 2, FALSE)</f>
        <v>#N/A</v>
      </c>
      <c r="K141" s="25" t="e">
        <f>VLOOKUP(I141,Table2[[SpeciesCode]:[SpeciesGroup]], 4, FALSE)</f>
        <v>#N/A</v>
      </c>
      <c r="L141" s="25" t="e">
        <f>VLOOKUP(I141,Table2[[SpeciesCode]:[SpeciesGroup]], 2, FALSE)</f>
        <v>#N/A</v>
      </c>
    </row>
    <row r="142" spans="6:12" x14ac:dyDescent="0.3">
      <c r="F142" s="25" t="e">
        <f>VLOOKUP(E142,RAV_2022!A:D, 3,FALSE)</f>
        <v>#N/A</v>
      </c>
      <c r="G142" s="25" t="e">
        <f>VLOOKUP(E142,RAV_2022!A:D,4,FALSE)</f>
        <v>#N/A</v>
      </c>
      <c r="H142" s="25" t="e">
        <f>VLOOKUP(E142,RAV_2022!A:D,2,FALSE)</f>
        <v>#N/A</v>
      </c>
      <c r="J142" s="25" t="e">
        <f>VLOOKUP(I142,Table2[[SpeciesCode]:[SpeciesScName]], 2, FALSE)</f>
        <v>#N/A</v>
      </c>
      <c r="K142" s="25" t="e">
        <f>VLOOKUP(I142,Table2[[SpeciesCode]:[SpeciesGroup]], 4, FALSE)</f>
        <v>#N/A</v>
      </c>
      <c r="L142" s="25" t="e">
        <f>VLOOKUP(I142,Table2[[SpeciesCode]:[SpeciesGroup]], 2, FALSE)</f>
        <v>#N/A</v>
      </c>
    </row>
    <row r="143" spans="6:12" x14ac:dyDescent="0.3">
      <c r="F143" s="25" t="e">
        <f>VLOOKUP(E143,RAV_2022!A:D, 3,FALSE)</f>
        <v>#N/A</v>
      </c>
      <c r="G143" s="25" t="e">
        <f>VLOOKUP(E143,RAV_2022!A:D,4,FALSE)</f>
        <v>#N/A</v>
      </c>
      <c r="H143" s="25" t="e">
        <f>VLOOKUP(E143,RAV_2022!A:D,2,FALSE)</f>
        <v>#N/A</v>
      </c>
      <c r="J143" s="25" t="e">
        <f>VLOOKUP(I143,Table2[[SpeciesCode]:[SpeciesScName]], 2, FALSE)</f>
        <v>#N/A</v>
      </c>
      <c r="K143" s="25" t="e">
        <f>VLOOKUP(I143,Table2[[SpeciesCode]:[SpeciesGroup]], 4, FALSE)</f>
        <v>#N/A</v>
      </c>
      <c r="L143" s="25" t="e">
        <f>VLOOKUP(I143,Table2[[SpeciesCode]:[SpeciesGroup]], 2, FALSE)</f>
        <v>#N/A</v>
      </c>
    </row>
    <row r="144" spans="6:12" x14ac:dyDescent="0.3">
      <c r="F144" s="25" t="e">
        <f>VLOOKUP(E144,RAV_2022!A:D, 3,FALSE)</f>
        <v>#N/A</v>
      </c>
      <c r="G144" s="25" t="e">
        <f>VLOOKUP(E144,RAV_2022!A:D,4,FALSE)</f>
        <v>#N/A</v>
      </c>
      <c r="H144" s="25" t="e">
        <f>VLOOKUP(E144,RAV_2022!A:D,2,FALSE)</f>
        <v>#N/A</v>
      </c>
      <c r="J144" s="25" t="e">
        <f>VLOOKUP(I144,Table2[[SpeciesCode]:[SpeciesScName]], 2, FALSE)</f>
        <v>#N/A</v>
      </c>
      <c r="K144" s="25" t="e">
        <f>VLOOKUP(I144,Table2[[SpeciesCode]:[SpeciesGroup]], 4, FALSE)</f>
        <v>#N/A</v>
      </c>
      <c r="L144" s="25" t="e">
        <f>VLOOKUP(I144,Table2[[SpeciesCode]:[SpeciesGroup]], 2, FALSE)</f>
        <v>#N/A</v>
      </c>
    </row>
    <row r="145" spans="6:12" x14ac:dyDescent="0.3">
      <c r="F145" s="25" t="e">
        <f>VLOOKUP(E145,RAV_2022!A:D, 3,FALSE)</f>
        <v>#N/A</v>
      </c>
      <c r="G145" s="25" t="e">
        <f>VLOOKUP(E145,RAV_2022!A:D,4,FALSE)</f>
        <v>#N/A</v>
      </c>
      <c r="H145" s="25" t="e">
        <f>VLOOKUP(E145,RAV_2022!A:D,2,FALSE)</f>
        <v>#N/A</v>
      </c>
      <c r="J145" s="25" t="e">
        <f>VLOOKUP(I145,Table2[[SpeciesCode]:[SpeciesScName]], 2, FALSE)</f>
        <v>#N/A</v>
      </c>
      <c r="K145" s="25" t="e">
        <f>VLOOKUP(I145,Table2[[SpeciesCode]:[SpeciesGroup]], 4, FALSE)</f>
        <v>#N/A</v>
      </c>
      <c r="L145" s="25" t="e">
        <f>VLOOKUP(I145,Table2[[SpeciesCode]:[SpeciesGroup]], 2, FALSE)</f>
        <v>#N/A</v>
      </c>
    </row>
    <row r="146" spans="6:12" x14ac:dyDescent="0.3">
      <c r="F146" s="25" t="e">
        <f>VLOOKUP(E146,RAV_2022!A:D, 3,FALSE)</f>
        <v>#N/A</v>
      </c>
      <c r="G146" s="25" t="e">
        <f>VLOOKUP(E146,RAV_2022!A:D,4,FALSE)</f>
        <v>#N/A</v>
      </c>
      <c r="H146" s="25" t="e">
        <f>VLOOKUP(E146,RAV_2022!A:D,2,FALSE)</f>
        <v>#N/A</v>
      </c>
      <c r="J146" s="25" t="e">
        <f>VLOOKUP(I146,Table2[[SpeciesCode]:[SpeciesScName]], 2, FALSE)</f>
        <v>#N/A</v>
      </c>
      <c r="K146" s="25" t="e">
        <f>VLOOKUP(I146,Table2[[SpeciesCode]:[SpeciesGroup]], 4, FALSE)</f>
        <v>#N/A</v>
      </c>
      <c r="L146" s="25" t="e">
        <f>VLOOKUP(I146,Table2[[SpeciesCode]:[SpeciesGroup]], 2, FALSE)</f>
        <v>#N/A</v>
      </c>
    </row>
    <row r="147" spans="6:12" x14ac:dyDescent="0.3">
      <c r="F147" s="25" t="e">
        <f>VLOOKUP(E147,RAV_2022!A:D, 3,FALSE)</f>
        <v>#N/A</v>
      </c>
      <c r="G147" s="25" t="e">
        <f>VLOOKUP(E147,RAV_2022!A:D,4,FALSE)</f>
        <v>#N/A</v>
      </c>
      <c r="H147" s="25" t="e">
        <f>VLOOKUP(E147,RAV_2022!A:D,2,FALSE)</f>
        <v>#N/A</v>
      </c>
      <c r="J147" s="25" t="e">
        <f>VLOOKUP(I147,Table2[[SpeciesCode]:[SpeciesScName]], 2, FALSE)</f>
        <v>#N/A</v>
      </c>
      <c r="K147" s="25" t="e">
        <f>VLOOKUP(I147,Table2[[SpeciesCode]:[SpeciesGroup]], 4, FALSE)</f>
        <v>#N/A</v>
      </c>
      <c r="L147" s="25" t="e">
        <f>VLOOKUP(I147,Table2[[SpeciesCode]:[SpeciesGroup]], 2, FALSE)</f>
        <v>#N/A</v>
      </c>
    </row>
    <row r="148" spans="6:12" x14ac:dyDescent="0.3">
      <c r="F148" s="25" t="e">
        <f>VLOOKUP(E148,RAV_2022!A:D, 3,FALSE)</f>
        <v>#N/A</v>
      </c>
      <c r="G148" s="25" t="e">
        <f>VLOOKUP(E148,RAV_2022!A:D,4,FALSE)</f>
        <v>#N/A</v>
      </c>
      <c r="H148" s="25" t="e">
        <f>VLOOKUP(E148,RAV_2022!A:D,2,FALSE)</f>
        <v>#N/A</v>
      </c>
      <c r="J148" s="25" t="e">
        <f>VLOOKUP(I148,Table2[[SpeciesCode]:[SpeciesScName]], 2, FALSE)</f>
        <v>#N/A</v>
      </c>
      <c r="K148" s="25" t="e">
        <f>VLOOKUP(I148,Table2[[SpeciesCode]:[SpeciesGroup]], 4, FALSE)</f>
        <v>#N/A</v>
      </c>
      <c r="L148" s="25" t="e">
        <f>VLOOKUP(I148,Table2[[SpeciesCode]:[SpeciesGroup]], 2, FALSE)</f>
        <v>#N/A</v>
      </c>
    </row>
    <row r="149" spans="6:12" x14ac:dyDescent="0.3">
      <c r="F149" s="25" t="e">
        <f>VLOOKUP(E149,RAV_2022!A:D, 3,FALSE)</f>
        <v>#N/A</v>
      </c>
      <c r="G149" s="25" t="e">
        <f>VLOOKUP(E149,RAV_2022!A:D,4,FALSE)</f>
        <v>#N/A</v>
      </c>
      <c r="H149" s="25" t="e">
        <f>VLOOKUP(E149,RAV_2022!A:D,2,FALSE)</f>
        <v>#N/A</v>
      </c>
      <c r="J149" s="25" t="e">
        <f>VLOOKUP(I149,Table2[[SpeciesCode]:[SpeciesScName]], 2, FALSE)</f>
        <v>#N/A</v>
      </c>
      <c r="K149" s="25" t="e">
        <f>VLOOKUP(I149,Table2[[SpeciesCode]:[SpeciesGroup]], 4, FALSE)</f>
        <v>#N/A</v>
      </c>
      <c r="L149" s="25" t="e">
        <f>VLOOKUP(I149,Table2[[SpeciesCode]:[SpeciesGroup]], 2, FALSE)</f>
        <v>#N/A</v>
      </c>
    </row>
    <row r="150" spans="6:12" x14ac:dyDescent="0.3">
      <c r="F150" s="25" t="e">
        <f>VLOOKUP(E150,RAV_2022!A:D, 3,FALSE)</f>
        <v>#N/A</v>
      </c>
      <c r="G150" s="25" t="e">
        <f>VLOOKUP(E150,RAV_2022!A:D,4,FALSE)</f>
        <v>#N/A</v>
      </c>
      <c r="H150" s="25" t="e">
        <f>VLOOKUP(E150,RAV_2022!A:D,2,FALSE)</f>
        <v>#N/A</v>
      </c>
      <c r="J150" s="25" t="e">
        <f>VLOOKUP(I150,Table2[[SpeciesCode]:[SpeciesScName]], 2, FALSE)</f>
        <v>#N/A</v>
      </c>
      <c r="K150" s="25" t="e">
        <f>VLOOKUP(I150,Table2[[SpeciesCode]:[SpeciesGroup]], 4, FALSE)</f>
        <v>#N/A</v>
      </c>
      <c r="L150" s="25" t="e">
        <f>VLOOKUP(I150,Table2[[SpeciesCode]:[SpeciesGroup]], 2, FALSE)</f>
        <v>#N/A</v>
      </c>
    </row>
    <row r="151" spans="6:12" x14ac:dyDescent="0.3">
      <c r="F151" s="25" t="e">
        <f>VLOOKUP(E151,RAV_2022!A:D, 3,FALSE)</f>
        <v>#N/A</v>
      </c>
      <c r="G151" s="25" t="e">
        <f>VLOOKUP(E151,RAV_2022!A:D,4,FALSE)</f>
        <v>#N/A</v>
      </c>
      <c r="H151" s="25" t="e">
        <f>VLOOKUP(E151,RAV_2022!A:D,2,FALSE)</f>
        <v>#N/A</v>
      </c>
      <c r="J151" s="25" t="e">
        <f>VLOOKUP(I151,Table2[[SpeciesCode]:[SpeciesScName]], 2, FALSE)</f>
        <v>#N/A</v>
      </c>
      <c r="K151" s="25" t="e">
        <f>VLOOKUP(I151,Table2[[SpeciesCode]:[SpeciesGroup]], 4, FALSE)</f>
        <v>#N/A</v>
      </c>
      <c r="L151" s="25" t="e">
        <f>VLOOKUP(I151,Table2[[SpeciesCode]:[SpeciesGroup]], 2, FALSE)</f>
        <v>#N/A</v>
      </c>
    </row>
    <row r="152" spans="6:12" x14ac:dyDescent="0.3">
      <c r="F152" s="25" t="e">
        <f>VLOOKUP(E152,RAV_2022!A:D, 3,FALSE)</f>
        <v>#N/A</v>
      </c>
      <c r="G152" s="25" t="e">
        <f>VLOOKUP(E152,RAV_2022!A:D,4,FALSE)</f>
        <v>#N/A</v>
      </c>
      <c r="H152" s="25" t="e">
        <f>VLOOKUP(E152,RAV_2022!A:D,2,FALSE)</f>
        <v>#N/A</v>
      </c>
      <c r="J152" s="25" t="e">
        <f>VLOOKUP(I152,Table2[[SpeciesCode]:[SpeciesScName]], 2, FALSE)</f>
        <v>#N/A</v>
      </c>
      <c r="K152" s="25" t="e">
        <f>VLOOKUP(I152,Table2[[SpeciesCode]:[SpeciesGroup]], 4, FALSE)</f>
        <v>#N/A</v>
      </c>
      <c r="L152" s="25" t="e">
        <f>VLOOKUP(I152,Table2[[SpeciesCode]:[SpeciesGroup]], 2, FALSE)</f>
        <v>#N/A</v>
      </c>
    </row>
    <row r="153" spans="6:12" x14ac:dyDescent="0.3">
      <c r="F153" s="25" t="e">
        <f>VLOOKUP(E153,RAV_2022!A:D, 3,FALSE)</f>
        <v>#N/A</v>
      </c>
      <c r="G153" s="25" t="e">
        <f>VLOOKUP(E153,RAV_2022!A:D,4,FALSE)</f>
        <v>#N/A</v>
      </c>
      <c r="H153" s="25" t="e">
        <f>VLOOKUP(E153,RAV_2022!A:D,2,FALSE)</f>
        <v>#N/A</v>
      </c>
      <c r="J153" s="25" t="e">
        <f>VLOOKUP(I153,Table2[[SpeciesCode]:[SpeciesScName]], 2, FALSE)</f>
        <v>#N/A</v>
      </c>
      <c r="K153" s="25" t="e">
        <f>VLOOKUP(I153,Table2[[SpeciesCode]:[SpeciesGroup]], 4, FALSE)</f>
        <v>#N/A</v>
      </c>
      <c r="L153" s="25" t="e">
        <f>VLOOKUP(I153,Table2[[SpeciesCode]:[SpeciesGroup]], 2, FALSE)</f>
        <v>#N/A</v>
      </c>
    </row>
    <row r="154" spans="6:12" x14ac:dyDescent="0.3">
      <c r="F154" s="25" t="e">
        <f>VLOOKUP(E154,RAV_2022!A:D, 3,FALSE)</f>
        <v>#N/A</v>
      </c>
      <c r="G154" s="25" t="e">
        <f>VLOOKUP(E154,RAV_2022!A:D,4,FALSE)</f>
        <v>#N/A</v>
      </c>
      <c r="H154" s="25" t="e">
        <f>VLOOKUP(E154,RAV_2022!A:D,2,FALSE)</f>
        <v>#N/A</v>
      </c>
      <c r="J154" s="25" t="e">
        <f>VLOOKUP(I154,Table2[[SpeciesCode]:[SpeciesScName]], 2, FALSE)</f>
        <v>#N/A</v>
      </c>
      <c r="K154" s="25" t="e">
        <f>VLOOKUP(I154,Table2[[SpeciesCode]:[SpeciesGroup]], 4, FALSE)</f>
        <v>#N/A</v>
      </c>
      <c r="L154" s="25" t="e">
        <f>VLOOKUP(I154,Table2[[SpeciesCode]:[SpeciesGroup]], 2, FALSE)</f>
        <v>#N/A</v>
      </c>
    </row>
    <row r="155" spans="6:12" x14ac:dyDescent="0.3">
      <c r="F155" s="25" t="e">
        <f>VLOOKUP(E155,RAV_2022!A:D, 3,FALSE)</f>
        <v>#N/A</v>
      </c>
      <c r="G155" s="25" t="e">
        <f>VLOOKUP(E155,RAV_2022!A:D,4,FALSE)</f>
        <v>#N/A</v>
      </c>
      <c r="H155" s="25" t="e">
        <f>VLOOKUP(E155,RAV_2022!A:D,2,FALSE)</f>
        <v>#N/A</v>
      </c>
      <c r="J155" s="25" t="e">
        <f>VLOOKUP(I155,Table2[[SpeciesCode]:[SpeciesScName]], 2, FALSE)</f>
        <v>#N/A</v>
      </c>
      <c r="K155" s="25" t="e">
        <f>VLOOKUP(I155,Table2[[SpeciesCode]:[SpeciesGroup]], 4, FALSE)</f>
        <v>#N/A</v>
      </c>
      <c r="L155" s="25" t="e">
        <f>VLOOKUP(I155,Table2[[SpeciesCode]:[SpeciesGroup]], 2, FALSE)</f>
        <v>#N/A</v>
      </c>
    </row>
    <row r="156" spans="6:12" x14ac:dyDescent="0.3">
      <c r="F156" s="25" t="e">
        <f>VLOOKUP(E156,RAV_2022!A:D, 3,FALSE)</f>
        <v>#N/A</v>
      </c>
      <c r="G156" s="25" t="e">
        <f>VLOOKUP(E156,RAV_2022!A:D,4,FALSE)</f>
        <v>#N/A</v>
      </c>
      <c r="H156" s="25" t="e">
        <f>VLOOKUP(E156,RAV_2022!A:D,2,FALSE)</f>
        <v>#N/A</v>
      </c>
      <c r="J156" s="25" t="e">
        <f>VLOOKUP(I156,Table2[[SpeciesCode]:[SpeciesScName]], 2, FALSE)</f>
        <v>#N/A</v>
      </c>
      <c r="K156" s="25" t="e">
        <f>VLOOKUP(I156,Table2[[SpeciesCode]:[SpeciesGroup]], 4, FALSE)</f>
        <v>#N/A</v>
      </c>
      <c r="L156" s="25" t="e">
        <f>VLOOKUP(I156,Table2[[SpeciesCode]:[SpeciesGroup]], 2, FALSE)</f>
        <v>#N/A</v>
      </c>
    </row>
    <row r="157" spans="6:12" x14ac:dyDescent="0.3">
      <c r="F157" s="25" t="e">
        <f>VLOOKUP(E157,RAV_2022!A:D, 3,FALSE)</f>
        <v>#N/A</v>
      </c>
      <c r="G157" s="25" t="e">
        <f>VLOOKUP(E157,RAV_2022!A:D,4,FALSE)</f>
        <v>#N/A</v>
      </c>
      <c r="H157" s="25" t="e">
        <f>VLOOKUP(E157,RAV_2022!A:D,2,FALSE)</f>
        <v>#N/A</v>
      </c>
      <c r="J157" s="25" t="e">
        <f>VLOOKUP(I157,Table2[[SpeciesCode]:[SpeciesScName]], 2, FALSE)</f>
        <v>#N/A</v>
      </c>
      <c r="K157" s="25" t="e">
        <f>VLOOKUP(I157,Table2[[SpeciesCode]:[SpeciesGroup]], 4, FALSE)</f>
        <v>#N/A</v>
      </c>
      <c r="L157" s="25" t="e">
        <f>VLOOKUP(I157,Table2[[SpeciesCode]:[SpeciesGroup]], 2, FALSE)</f>
        <v>#N/A</v>
      </c>
    </row>
    <row r="158" spans="6:12" x14ac:dyDescent="0.3">
      <c r="F158" s="25" t="e">
        <f>VLOOKUP(E158,RAV_2022!A:D, 3,FALSE)</f>
        <v>#N/A</v>
      </c>
      <c r="G158" s="25" t="e">
        <f>VLOOKUP(E158,RAV_2022!A:D,4,FALSE)</f>
        <v>#N/A</v>
      </c>
      <c r="H158" s="25" t="e">
        <f>VLOOKUP(E158,RAV_2022!A:D,2,FALSE)</f>
        <v>#N/A</v>
      </c>
      <c r="J158" s="25" t="e">
        <f>VLOOKUP(I158,Table2[[SpeciesCode]:[SpeciesScName]], 2, FALSE)</f>
        <v>#N/A</v>
      </c>
      <c r="K158" s="25" t="e">
        <f>VLOOKUP(I158,Table2[[SpeciesCode]:[SpeciesGroup]], 4, FALSE)</f>
        <v>#N/A</v>
      </c>
      <c r="L158" s="25" t="e">
        <f>VLOOKUP(I158,Table2[[SpeciesCode]:[SpeciesGroup]], 2, FALSE)</f>
        <v>#N/A</v>
      </c>
    </row>
    <row r="159" spans="6:12" x14ac:dyDescent="0.3">
      <c r="F159" s="25" t="e">
        <f>VLOOKUP(E159,RAV_2022!A:D, 3,FALSE)</f>
        <v>#N/A</v>
      </c>
      <c r="G159" s="25" t="e">
        <f>VLOOKUP(E159,RAV_2022!A:D,4,FALSE)</f>
        <v>#N/A</v>
      </c>
      <c r="H159" s="25" t="e">
        <f>VLOOKUP(E159,RAV_2022!A:D,2,FALSE)</f>
        <v>#N/A</v>
      </c>
      <c r="J159" s="25" t="e">
        <f>VLOOKUP(I159,Table2[[SpeciesCode]:[SpeciesScName]], 2, FALSE)</f>
        <v>#N/A</v>
      </c>
      <c r="K159" s="25" t="e">
        <f>VLOOKUP(I159,Table2[[SpeciesCode]:[SpeciesGroup]], 4, FALSE)</f>
        <v>#N/A</v>
      </c>
      <c r="L159" s="25" t="e">
        <f>VLOOKUP(I159,Table2[[SpeciesCode]:[SpeciesGroup]], 2, FALSE)</f>
        <v>#N/A</v>
      </c>
    </row>
    <row r="160" spans="6:12" x14ac:dyDescent="0.3">
      <c r="F160" s="25" t="e">
        <f>VLOOKUP(E160,RAV_2022!A:D, 3,FALSE)</f>
        <v>#N/A</v>
      </c>
      <c r="G160" s="25" t="e">
        <f>VLOOKUP(E160,RAV_2022!A:D,4,FALSE)</f>
        <v>#N/A</v>
      </c>
      <c r="H160" s="25" t="e">
        <f>VLOOKUP(E160,RAV_2022!A:D,2,FALSE)</f>
        <v>#N/A</v>
      </c>
      <c r="J160" s="25" t="e">
        <f>VLOOKUP(I160,Table2[[SpeciesCode]:[SpeciesScName]], 2, FALSE)</f>
        <v>#N/A</v>
      </c>
      <c r="K160" s="25" t="e">
        <f>VLOOKUP(I160,Table2[[SpeciesCode]:[SpeciesGroup]], 4, FALSE)</f>
        <v>#N/A</v>
      </c>
      <c r="L160" s="25" t="e">
        <f>VLOOKUP(I160,Table2[[SpeciesCode]:[SpeciesGroup]], 2, FALSE)</f>
        <v>#N/A</v>
      </c>
    </row>
    <row r="161" spans="6:12" x14ac:dyDescent="0.3">
      <c r="F161" s="25" t="e">
        <f>VLOOKUP(E161,RAV_2022!A:D, 3,FALSE)</f>
        <v>#N/A</v>
      </c>
      <c r="G161" s="25" t="e">
        <f>VLOOKUP(E161,RAV_2022!A:D,4,FALSE)</f>
        <v>#N/A</v>
      </c>
      <c r="H161" s="25" t="e">
        <f>VLOOKUP(E161,RAV_2022!A:D,2,FALSE)</f>
        <v>#N/A</v>
      </c>
      <c r="J161" s="25" t="e">
        <f>VLOOKUP(I161,Table2[[SpeciesCode]:[SpeciesScName]], 2, FALSE)</f>
        <v>#N/A</v>
      </c>
      <c r="K161" s="25" t="e">
        <f>VLOOKUP(I161,Table2[[SpeciesCode]:[SpeciesGroup]], 4, FALSE)</f>
        <v>#N/A</v>
      </c>
      <c r="L161" s="25" t="e">
        <f>VLOOKUP(I161,Table2[[SpeciesCode]:[SpeciesGroup]], 2, FALSE)</f>
        <v>#N/A</v>
      </c>
    </row>
    <row r="162" spans="6:12" x14ac:dyDescent="0.3">
      <c r="F162" s="25" t="e">
        <f>VLOOKUP(E162,RAV_2022!A:D, 3,FALSE)</f>
        <v>#N/A</v>
      </c>
      <c r="G162" s="25" t="e">
        <f>VLOOKUP(E162,RAV_2022!A:D,4,FALSE)</f>
        <v>#N/A</v>
      </c>
      <c r="H162" s="25" t="e">
        <f>VLOOKUP(E162,RAV_2022!A:D,2,FALSE)</f>
        <v>#N/A</v>
      </c>
      <c r="J162" s="25" t="e">
        <f>VLOOKUP(I162,Table2[[SpeciesCode]:[SpeciesScName]], 2, FALSE)</f>
        <v>#N/A</v>
      </c>
      <c r="K162" s="25" t="e">
        <f>VLOOKUP(I162,Table2[[SpeciesCode]:[SpeciesGroup]], 4, FALSE)</f>
        <v>#N/A</v>
      </c>
      <c r="L162" s="25" t="e">
        <f>VLOOKUP(I162,Table2[[SpeciesCode]:[SpeciesGroup]], 2, FALSE)</f>
        <v>#N/A</v>
      </c>
    </row>
    <row r="163" spans="6:12" x14ac:dyDescent="0.3">
      <c r="F163" s="25" t="e">
        <f>VLOOKUP(E163,RAV_2022!A:D, 3,FALSE)</f>
        <v>#N/A</v>
      </c>
      <c r="G163" s="25" t="e">
        <f>VLOOKUP(E163,RAV_2022!A:D,4,FALSE)</f>
        <v>#N/A</v>
      </c>
      <c r="H163" s="25" t="e">
        <f>VLOOKUP(E163,RAV_2022!A:D,2,FALSE)</f>
        <v>#N/A</v>
      </c>
      <c r="J163" s="25" t="e">
        <f>VLOOKUP(I163,Table2[[SpeciesCode]:[SpeciesScName]], 2, FALSE)</f>
        <v>#N/A</v>
      </c>
      <c r="K163" s="25" t="e">
        <f>VLOOKUP(I163,Table2[[SpeciesCode]:[SpeciesGroup]], 4, FALSE)</f>
        <v>#N/A</v>
      </c>
      <c r="L163" s="25" t="e">
        <f>VLOOKUP(I163,Table2[[SpeciesCode]:[SpeciesGroup]], 2, FALSE)</f>
        <v>#N/A</v>
      </c>
    </row>
    <row r="164" spans="6:12" x14ac:dyDescent="0.3">
      <c r="F164" s="25" t="e">
        <f>VLOOKUP(E164,RAV_2022!A:D, 3,FALSE)</f>
        <v>#N/A</v>
      </c>
      <c r="G164" s="25" t="e">
        <f>VLOOKUP(E164,RAV_2022!A:D,4,FALSE)</f>
        <v>#N/A</v>
      </c>
      <c r="H164" s="25" t="e">
        <f>VLOOKUP(E164,RAV_2022!A:D,2,FALSE)</f>
        <v>#N/A</v>
      </c>
      <c r="J164" s="25" t="e">
        <f>VLOOKUP(I164,Table2[[SpeciesCode]:[SpeciesScName]], 2, FALSE)</f>
        <v>#N/A</v>
      </c>
      <c r="K164" s="25" t="e">
        <f>VLOOKUP(I164,Table2[[SpeciesCode]:[SpeciesGroup]], 4, FALSE)</f>
        <v>#N/A</v>
      </c>
      <c r="L164" s="25" t="e">
        <f>VLOOKUP(I164,Table2[[SpeciesCode]:[SpeciesGroup]], 2, FALSE)</f>
        <v>#N/A</v>
      </c>
    </row>
    <row r="165" spans="6:12" x14ac:dyDescent="0.3">
      <c r="F165" s="25" t="e">
        <f>VLOOKUP(E165,RAV_2022!A:D, 3,FALSE)</f>
        <v>#N/A</v>
      </c>
      <c r="G165" s="25" t="e">
        <f>VLOOKUP(E165,RAV_2022!A:D,4,FALSE)</f>
        <v>#N/A</v>
      </c>
      <c r="H165" s="25" t="e">
        <f>VLOOKUP(E165,RAV_2022!A:D,2,FALSE)</f>
        <v>#N/A</v>
      </c>
      <c r="J165" s="25" t="e">
        <f>VLOOKUP(I165,Table2[[SpeciesCode]:[SpeciesScName]], 2, FALSE)</f>
        <v>#N/A</v>
      </c>
      <c r="K165" s="25" t="e">
        <f>VLOOKUP(I165,Table2[[SpeciesCode]:[SpeciesGroup]], 4, FALSE)</f>
        <v>#N/A</v>
      </c>
      <c r="L165" s="25" t="e">
        <f>VLOOKUP(I165,Table2[[SpeciesCode]:[SpeciesGroup]], 2, FALSE)</f>
        <v>#N/A</v>
      </c>
    </row>
    <row r="166" spans="6:12" x14ac:dyDescent="0.3">
      <c r="F166" s="25" t="e">
        <f>VLOOKUP(E166,RAV_2022!A:D, 3,FALSE)</f>
        <v>#N/A</v>
      </c>
      <c r="G166" s="25" t="e">
        <f>VLOOKUP(E166,RAV_2022!A:D,4,FALSE)</f>
        <v>#N/A</v>
      </c>
      <c r="H166" s="25" t="e">
        <f>VLOOKUP(E166,RAV_2022!A:D,2,FALSE)</f>
        <v>#N/A</v>
      </c>
      <c r="J166" s="25" t="e">
        <f>VLOOKUP(I166,Table2[[SpeciesCode]:[SpeciesScName]], 2, FALSE)</f>
        <v>#N/A</v>
      </c>
      <c r="K166" s="25" t="e">
        <f>VLOOKUP(I166,Table2[[SpeciesCode]:[SpeciesGroup]], 4, FALSE)</f>
        <v>#N/A</v>
      </c>
      <c r="L166" s="25" t="e">
        <f>VLOOKUP(I166,Table2[[SpeciesCode]:[SpeciesGroup]], 2, FALSE)</f>
        <v>#N/A</v>
      </c>
    </row>
    <row r="167" spans="6:12" x14ac:dyDescent="0.3">
      <c r="F167" s="25" t="e">
        <f>VLOOKUP(E167,RAV_2022!A:D, 3,FALSE)</f>
        <v>#N/A</v>
      </c>
      <c r="G167" s="25" t="e">
        <f>VLOOKUP(E167,RAV_2022!A:D,4,FALSE)</f>
        <v>#N/A</v>
      </c>
      <c r="H167" s="25" t="e">
        <f>VLOOKUP(E167,RAV_2022!A:D,2,FALSE)</f>
        <v>#N/A</v>
      </c>
      <c r="J167" s="25" t="e">
        <f>VLOOKUP(I167,Table2[[SpeciesCode]:[SpeciesScName]], 2, FALSE)</f>
        <v>#N/A</v>
      </c>
      <c r="K167" s="25" t="e">
        <f>VLOOKUP(I167,Table2[[SpeciesCode]:[SpeciesGroup]], 4, FALSE)</f>
        <v>#N/A</v>
      </c>
      <c r="L167" s="25" t="e">
        <f>VLOOKUP(I167,Table2[[SpeciesCode]:[SpeciesGroup]], 2, FALSE)</f>
        <v>#N/A</v>
      </c>
    </row>
    <row r="168" spans="6:12" x14ac:dyDescent="0.3">
      <c r="F168" s="25" t="e">
        <f>VLOOKUP(E168,RAV_2022!A:D, 3,FALSE)</f>
        <v>#N/A</v>
      </c>
      <c r="G168" s="25" t="e">
        <f>VLOOKUP(E168,RAV_2022!A:D,4,FALSE)</f>
        <v>#N/A</v>
      </c>
      <c r="H168" s="25" t="e">
        <f>VLOOKUP(E168,RAV_2022!A:D,2,FALSE)</f>
        <v>#N/A</v>
      </c>
      <c r="J168" s="25" t="e">
        <f>VLOOKUP(I168,Table2[[SpeciesCode]:[SpeciesScName]], 2, FALSE)</f>
        <v>#N/A</v>
      </c>
      <c r="K168" s="25" t="e">
        <f>VLOOKUP(I168,Table2[[SpeciesCode]:[SpeciesGroup]], 4, FALSE)</f>
        <v>#N/A</v>
      </c>
      <c r="L168" s="25" t="e">
        <f>VLOOKUP(I168,Table2[[SpeciesCode]:[SpeciesGroup]], 2, FALSE)</f>
        <v>#N/A</v>
      </c>
    </row>
    <row r="169" spans="6:12" x14ac:dyDescent="0.3">
      <c r="F169" s="25" t="e">
        <f>VLOOKUP(E169,RAV_2022!A:D, 3,FALSE)</f>
        <v>#N/A</v>
      </c>
      <c r="G169" s="25" t="e">
        <f>VLOOKUP(E169,RAV_2022!A:D,4,FALSE)</f>
        <v>#N/A</v>
      </c>
      <c r="H169" s="25" t="e">
        <f>VLOOKUP(E169,RAV_2022!A:D,2,FALSE)</f>
        <v>#N/A</v>
      </c>
      <c r="J169" s="25" t="e">
        <f>VLOOKUP(I169,Table2[[SpeciesCode]:[SpeciesScName]], 2, FALSE)</f>
        <v>#N/A</v>
      </c>
      <c r="K169" s="25" t="e">
        <f>VLOOKUP(I169,Table2[[SpeciesCode]:[SpeciesGroup]], 4, FALSE)</f>
        <v>#N/A</v>
      </c>
      <c r="L169" s="25" t="e">
        <f>VLOOKUP(I169,Table2[[SpeciesCode]:[SpeciesGroup]], 2, FALSE)</f>
        <v>#N/A</v>
      </c>
    </row>
    <row r="170" spans="6:12" x14ac:dyDescent="0.3">
      <c r="F170" s="25" t="e">
        <f>VLOOKUP(E170,RAV_2022!A:D, 3,FALSE)</f>
        <v>#N/A</v>
      </c>
      <c r="G170" s="25" t="e">
        <f>VLOOKUP(E170,RAV_2022!A:D,4,FALSE)</f>
        <v>#N/A</v>
      </c>
      <c r="H170" s="25" t="e">
        <f>VLOOKUP(E170,RAV_2022!A:D,2,FALSE)</f>
        <v>#N/A</v>
      </c>
      <c r="J170" s="25" t="e">
        <f>VLOOKUP(I170,Table2[[SpeciesCode]:[SpeciesScName]], 2, FALSE)</f>
        <v>#N/A</v>
      </c>
      <c r="K170" s="25" t="e">
        <f>VLOOKUP(I170,Table2[[SpeciesCode]:[SpeciesGroup]], 4, FALSE)</f>
        <v>#N/A</v>
      </c>
      <c r="L170" s="25" t="e">
        <f>VLOOKUP(I170,Table2[[SpeciesCode]:[SpeciesGroup]], 2, FALSE)</f>
        <v>#N/A</v>
      </c>
    </row>
    <row r="171" spans="6:12" x14ac:dyDescent="0.3">
      <c r="F171" s="25" t="e">
        <f>VLOOKUP(E171,RAV_2022!A:D, 3,FALSE)</f>
        <v>#N/A</v>
      </c>
      <c r="G171" s="25" t="e">
        <f>VLOOKUP(E171,RAV_2022!A:D,4,FALSE)</f>
        <v>#N/A</v>
      </c>
      <c r="H171" s="25" t="e">
        <f>VLOOKUP(E171,RAV_2022!A:D,2,FALSE)</f>
        <v>#N/A</v>
      </c>
      <c r="J171" s="25" t="e">
        <f>VLOOKUP(I171,Table2[[SpeciesCode]:[SpeciesScName]], 2, FALSE)</f>
        <v>#N/A</v>
      </c>
      <c r="K171" s="25" t="e">
        <f>VLOOKUP(I171,Table2[[SpeciesCode]:[SpeciesGroup]], 4, FALSE)</f>
        <v>#N/A</v>
      </c>
      <c r="L171" s="25" t="e">
        <f>VLOOKUP(I171,Table2[[SpeciesCode]:[SpeciesGroup]], 2, FALSE)</f>
        <v>#N/A</v>
      </c>
    </row>
    <row r="172" spans="6:12" x14ac:dyDescent="0.3">
      <c r="F172" s="25" t="e">
        <f>VLOOKUP(E172,RAV_2022!A:D, 3,FALSE)</f>
        <v>#N/A</v>
      </c>
      <c r="G172" s="25" t="e">
        <f>VLOOKUP(E172,RAV_2022!A:D,4,FALSE)</f>
        <v>#N/A</v>
      </c>
      <c r="H172" s="25" t="e">
        <f>VLOOKUP(E172,RAV_2022!A:D,2,FALSE)</f>
        <v>#N/A</v>
      </c>
      <c r="J172" s="25" t="e">
        <f>VLOOKUP(I172,Table2[[SpeciesCode]:[SpeciesScName]], 2, FALSE)</f>
        <v>#N/A</v>
      </c>
      <c r="K172" s="25" t="e">
        <f>VLOOKUP(I172,Table2[[SpeciesCode]:[SpeciesGroup]], 4, FALSE)</f>
        <v>#N/A</v>
      </c>
      <c r="L172" s="25" t="e">
        <f>VLOOKUP(I172,Table2[[SpeciesCode]:[SpeciesGroup]], 2, FALSE)</f>
        <v>#N/A</v>
      </c>
    </row>
    <row r="173" spans="6:12" x14ac:dyDescent="0.3">
      <c r="F173" s="25" t="e">
        <f>VLOOKUP(E173,RAV_2022!A:D, 3,FALSE)</f>
        <v>#N/A</v>
      </c>
      <c r="G173" s="25" t="e">
        <f>VLOOKUP(E173,RAV_2022!A:D,4,FALSE)</f>
        <v>#N/A</v>
      </c>
      <c r="H173" s="25" t="e">
        <f>VLOOKUP(E173,RAV_2022!A:D,2,FALSE)</f>
        <v>#N/A</v>
      </c>
      <c r="J173" s="25" t="e">
        <f>VLOOKUP(I173,Table2[[SpeciesCode]:[SpeciesScName]], 2, FALSE)</f>
        <v>#N/A</v>
      </c>
      <c r="K173" s="25" t="e">
        <f>VLOOKUP(I173,Table2[[SpeciesCode]:[SpeciesGroup]], 4, FALSE)</f>
        <v>#N/A</v>
      </c>
      <c r="L173" s="25" t="e">
        <f>VLOOKUP(I173,Table2[[SpeciesCode]:[SpeciesGroup]], 2, FALSE)</f>
        <v>#N/A</v>
      </c>
    </row>
    <row r="174" spans="6:12" x14ac:dyDescent="0.3">
      <c r="F174" s="25" t="e">
        <f>VLOOKUP(E174,RAV_2022!A:D, 3,FALSE)</f>
        <v>#N/A</v>
      </c>
      <c r="G174" s="25" t="e">
        <f>VLOOKUP(E174,RAV_2022!A:D,4,FALSE)</f>
        <v>#N/A</v>
      </c>
      <c r="H174" s="25" t="e">
        <f>VLOOKUP(E174,RAV_2022!A:D,2,FALSE)</f>
        <v>#N/A</v>
      </c>
      <c r="J174" s="25" t="e">
        <f>VLOOKUP(I174,Table2[[SpeciesCode]:[SpeciesScName]], 2, FALSE)</f>
        <v>#N/A</v>
      </c>
      <c r="K174" s="25" t="e">
        <f>VLOOKUP(I174,Table2[[SpeciesCode]:[SpeciesGroup]], 4, FALSE)</f>
        <v>#N/A</v>
      </c>
      <c r="L174" s="25" t="e">
        <f>VLOOKUP(I174,Table2[[SpeciesCode]:[SpeciesGroup]], 2, FALSE)</f>
        <v>#N/A</v>
      </c>
    </row>
    <row r="175" spans="6:12" x14ac:dyDescent="0.3">
      <c r="F175" s="25" t="e">
        <f>VLOOKUP(E175,RAV_2022!A:D, 3,FALSE)</f>
        <v>#N/A</v>
      </c>
      <c r="G175" s="25" t="e">
        <f>VLOOKUP(E175,RAV_2022!A:D,4,FALSE)</f>
        <v>#N/A</v>
      </c>
      <c r="H175" s="25" t="e">
        <f>VLOOKUP(E175,RAV_2022!A:D,2,FALSE)</f>
        <v>#N/A</v>
      </c>
      <c r="J175" s="25" t="e">
        <f>VLOOKUP(I175,Table2[[SpeciesCode]:[SpeciesScName]], 2, FALSE)</f>
        <v>#N/A</v>
      </c>
      <c r="K175" s="25" t="e">
        <f>VLOOKUP(I175,Table2[[SpeciesCode]:[SpeciesGroup]], 4, FALSE)</f>
        <v>#N/A</v>
      </c>
      <c r="L175" s="25" t="e">
        <f>VLOOKUP(I175,Table2[[SpeciesCode]:[SpeciesGroup]], 2, FALSE)</f>
        <v>#N/A</v>
      </c>
    </row>
    <row r="176" spans="6:12" x14ac:dyDescent="0.3">
      <c r="F176" s="25" t="e">
        <f>VLOOKUP(E176,RAV_2022!A:D, 3,FALSE)</f>
        <v>#N/A</v>
      </c>
      <c r="G176" s="25" t="e">
        <f>VLOOKUP(E176,RAV_2022!A:D,4,FALSE)</f>
        <v>#N/A</v>
      </c>
      <c r="H176" s="25" t="e">
        <f>VLOOKUP(E176,RAV_2022!A:D,2,FALSE)</f>
        <v>#N/A</v>
      </c>
      <c r="J176" s="25" t="e">
        <f>VLOOKUP(I176,Table2[[SpeciesCode]:[SpeciesScName]], 2, FALSE)</f>
        <v>#N/A</v>
      </c>
      <c r="K176" s="25" t="e">
        <f>VLOOKUP(I176,Table2[[SpeciesCode]:[SpeciesGroup]], 4, FALSE)</f>
        <v>#N/A</v>
      </c>
      <c r="L176" s="25" t="e">
        <f>VLOOKUP(I176,Table2[[SpeciesCode]:[SpeciesGroup]], 2, FALSE)</f>
        <v>#N/A</v>
      </c>
    </row>
    <row r="177" spans="6:12" x14ac:dyDescent="0.3">
      <c r="F177" s="25" t="e">
        <f>VLOOKUP(E177,RAV_2022!A:D, 3,FALSE)</f>
        <v>#N/A</v>
      </c>
      <c r="G177" s="25" t="e">
        <f>VLOOKUP(E177,RAV_2022!A:D,4,FALSE)</f>
        <v>#N/A</v>
      </c>
      <c r="H177" s="25" t="e">
        <f>VLOOKUP(E177,RAV_2022!A:D,2,FALSE)</f>
        <v>#N/A</v>
      </c>
      <c r="J177" s="25" t="e">
        <f>VLOOKUP(I177,Table2[[SpeciesCode]:[SpeciesScName]], 2, FALSE)</f>
        <v>#N/A</v>
      </c>
      <c r="K177" s="25" t="e">
        <f>VLOOKUP(I177,Table2[[SpeciesCode]:[SpeciesGroup]], 4, FALSE)</f>
        <v>#N/A</v>
      </c>
      <c r="L177" s="25" t="e">
        <f>VLOOKUP(I177,Table2[[SpeciesCode]:[SpeciesGroup]], 2, FALSE)</f>
        <v>#N/A</v>
      </c>
    </row>
    <row r="178" spans="6:12" x14ac:dyDescent="0.3">
      <c r="F178" s="25" t="e">
        <f>VLOOKUP(E178,RAV_2022!A:D, 3,FALSE)</f>
        <v>#N/A</v>
      </c>
      <c r="G178" s="25" t="e">
        <f>VLOOKUP(E178,RAV_2022!A:D,4,FALSE)</f>
        <v>#N/A</v>
      </c>
      <c r="H178" s="25" t="e">
        <f>VLOOKUP(E178,RAV_2022!A:D,2,FALSE)</f>
        <v>#N/A</v>
      </c>
      <c r="J178" s="25" t="e">
        <f>VLOOKUP(I178,Table2[[SpeciesCode]:[SpeciesScName]], 2, FALSE)</f>
        <v>#N/A</v>
      </c>
      <c r="K178" s="25" t="e">
        <f>VLOOKUP(I178,Table2[[SpeciesCode]:[SpeciesGroup]], 4, FALSE)</f>
        <v>#N/A</v>
      </c>
      <c r="L178" s="25" t="e">
        <f>VLOOKUP(I178,Table2[[SpeciesCode]:[SpeciesGroup]], 2, FALSE)</f>
        <v>#N/A</v>
      </c>
    </row>
    <row r="179" spans="6:12" x14ac:dyDescent="0.3">
      <c r="F179" s="25" t="e">
        <f>VLOOKUP(E179,RAV_2022!A:D, 3,FALSE)</f>
        <v>#N/A</v>
      </c>
      <c r="G179" s="25" t="e">
        <f>VLOOKUP(E179,RAV_2022!A:D,4,FALSE)</f>
        <v>#N/A</v>
      </c>
      <c r="H179" s="25" t="e">
        <f>VLOOKUP(E179,RAV_2022!A:D,2,FALSE)</f>
        <v>#N/A</v>
      </c>
      <c r="J179" s="25" t="e">
        <f>VLOOKUP(I179,Table2[[SpeciesCode]:[SpeciesScName]], 2, FALSE)</f>
        <v>#N/A</v>
      </c>
      <c r="K179" s="25" t="e">
        <f>VLOOKUP(I179,Table2[[SpeciesCode]:[SpeciesGroup]], 4, FALSE)</f>
        <v>#N/A</v>
      </c>
      <c r="L179" s="25" t="e">
        <f>VLOOKUP(I179,Table2[[SpeciesCode]:[SpeciesGroup]], 2, FALSE)</f>
        <v>#N/A</v>
      </c>
    </row>
    <row r="180" spans="6:12" x14ac:dyDescent="0.3">
      <c r="F180" s="25" t="e">
        <f>VLOOKUP(E180,RAV_2022!A:D, 3,FALSE)</f>
        <v>#N/A</v>
      </c>
      <c r="G180" s="25" t="e">
        <f>VLOOKUP(E180,RAV_2022!A:D,4,FALSE)</f>
        <v>#N/A</v>
      </c>
      <c r="H180" s="25" t="e">
        <f>VLOOKUP(E180,RAV_2022!A:D,2,FALSE)</f>
        <v>#N/A</v>
      </c>
      <c r="J180" s="25" t="e">
        <f>VLOOKUP(I180,Table2[[SpeciesCode]:[SpeciesScName]], 2, FALSE)</f>
        <v>#N/A</v>
      </c>
      <c r="K180" s="25" t="e">
        <f>VLOOKUP(I180,Table2[[SpeciesCode]:[SpeciesGroup]], 4, FALSE)</f>
        <v>#N/A</v>
      </c>
      <c r="L180" s="25" t="e">
        <f>VLOOKUP(I180,Table2[[SpeciesCode]:[SpeciesGroup]], 2, FALSE)</f>
        <v>#N/A</v>
      </c>
    </row>
    <row r="181" spans="6:12" x14ac:dyDescent="0.3">
      <c r="F181" s="25" t="e">
        <f>VLOOKUP(E181,RAV_2022!A:D, 3,FALSE)</f>
        <v>#N/A</v>
      </c>
      <c r="G181" s="25" t="e">
        <f>VLOOKUP(E181,RAV_2022!A:D,4,FALSE)</f>
        <v>#N/A</v>
      </c>
      <c r="H181" s="25" t="e">
        <f>VLOOKUP(E181,RAV_2022!A:D,2,FALSE)</f>
        <v>#N/A</v>
      </c>
      <c r="J181" s="25" t="e">
        <f>VLOOKUP(I181,Table2[[SpeciesCode]:[SpeciesScName]], 2, FALSE)</f>
        <v>#N/A</v>
      </c>
      <c r="K181" s="25" t="e">
        <f>VLOOKUP(I181,Table2[[SpeciesCode]:[SpeciesGroup]], 4, FALSE)</f>
        <v>#N/A</v>
      </c>
      <c r="L181" s="25" t="e">
        <f>VLOOKUP(I181,Table2[[SpeciesCode]:[SpeciesGroup]], 2, FALSE)</f>
        <v>#N/A</v>
      </c>
    </row>
    <row r="182" spans="6:12" x14ac:dyDescent="0.3">
      <c r="F182" s="25" t="e">
        <f>VLOOKUP(E182,RAV_2022!A:D, 3,FALSE)</f>
        <v>#N/A</v>
      </c>
      <c r="G182" s="25" t="e">
        <f>VLOOKUP(E182,RAV_2022!A:D,4,FALSE)</f>
        <v>#N/A</v>
      </c>
      <c r="H182" s="25" t="e">
        <f>VLOOKUP(E182,RAV_2022!A:D,2,FALSE)</f>
        <v>#N/A</v>
      </c>
      <c r="J182" s="25" t="e">
        <f>VLOOKUP(I182,Table2[[SpeciesCode]:[SpeciesScName]], 2, FALSE)</f>
        <v>#N/A</v>
      </c>
      <c r="K182" s="25" t="e">
        <f>VLOOKUP(I182,Table2[[SpeciesCode]:[SpeciesGroup]], 4, FALSE)</f>
        <v>#N/A</v>
      </c>
      <c r="L182" s="25" t="e">
        <f>VLOOKUP(I182,Table2[[SpeciesCode]:[SpeciesGroup]], 2, FALSE)</f>
        <v>#N/A</v>
      </c>
    </row>
    <row r="183" spans="6:12" x14ac:dyDescent="0.3">
      <c r="F183" s="25" t="e">
        <f>VLOOKUP(E183,RAV_2022!A:D, 3,FALSE)</f>
        <v>#N/A</v>
      </c>
      <c r="G183" s="25" t="e">
        <f>VLOOKUP(E183,RAV_2022!A:D,4,FALSE)</f>
        <v>#N/A</v>
      </c>
      <c r="H183" s="25" t="e">
        <f>VLOOKUP(E183,RAV_2022!A:D,2,FALSE)</f>
        <v>#N/A</v>
      </c>
      <c r="J183" s="25" t="e">
        <f>VLOOKUP(I183,Table2[[SpeciesCode]:[SpeciesScName]], 2, FALSE)</f>
        <v>#N/A</v>
      </c>
      <c r="K183" s="25" t="e">
        <f>VLOOKUP(I183,Table2[[SpeciesCode]:[SpeciesGroup]], 4, FALSE)</f>
        <v>#N/A</v>
      </c>
      <c r="L183" s="25" t="e">
        <f>VLOOKUP(I183,Table2[[SpeciesCode]:[SpeciesGroup]], 2, FALSE)</f>
        <v>#N/A</v>
      </c>
    </row>
    <row r="184" spans="6:12" x14ac:dyDescent="0.3">
      <c r="F184" s="25" t="e">
        <f>VLOOKUP(E184,RAV_2022!A:D, 3,FALSE)</f>
        <v>#N/A</v>
      </c>
      <c r="G184" s="25" t="e">
        <f>VLOOKUP(E184,RAV_2022!A:D,4,FALSE)</f>
        <v>#N/A</v>
      </c>
      <c r="H184" s="25" t="e">
        <f>VLOOKUP(E184,RAV_2022!A:D,2,FALSE)</f>
        <v>#N/A</v>
      </c>
      <c r="J184" s="25" t="e">
        <f>VLOOKUP(I184,Table2[[SpeciesCode]:[SpeciesScName]], 2, FALSE)</f>
        <v>#N/A</v>
      </c>
      <c r="K184" s="25" t="e">
        <f>VLOOKUP(I184,Table2[[SpeciesCode]:[SpeciesGroup]], 4, FALSE)</f>
        <v>#N/A</v>
      </c>
      <c r="L184" s="25" t="e">
        <f>VLOOKUP(I184,Table2[[SpeciesCode]:[SpeciesGroup]], 2, FALSE)</f>
        <v>#N/A</v>
      </c>
    </row>
    <row r="185" spans="6:12" x14ac:dyDescent="0.3">
      <c r="F185" s="25" t="e">
        <f>VLOOKUP(E185,RAV_2022!A:D, 3,FALSE)</f>
        <v>#N/A</v>
      </c>
      <c r="G185" s="25" t="e">
        <f>VLOOKUP(E185,RAV_2022!A:D,4,FALSE)</f>
        <v>#N/A</v>
      </c>
      <c r="H185" s="25" t="e">
        <f>VLOOKUP(E185,RAV_2022!A:D,2,FALSE)</f>
        <v>#N/A</v>
      </c>
      <c r="J185" s="25" t="e">
        <f>VLOOKUP(I185,Table2[[SpeciesCode]:[SpeciesScName]], 2, FALSE)</f>
        <v>#N/A</v>
      </c>
      <c r="K185" s="25" t="e">
        <f>VLOOKUP(I185,Table2[[SpeciesCode]:[SpeciesGroup]], 4, FALSE)</f>
        <v>#N/A</v>
      </c>
      <c r="L185" s="25" t="e">
        <f>VLOOKUP(I185,Table2[[SpeciesCode]:[SpeciesGroup]], 2, FALSE)</f>
        <v>#N/A</v>
      </c>
    </row>
    <row r="186" spans="6:12" x14ac:dyDescent="0.3">
      <c r="F186" s="25" t="e">
        <f>VLOOKUP(E186,RAV_2022!A:D, 3,FALSE)</f>
        <v>#N/A</v>
      </c>
      <c r="G186" s="25" t="e">
        <f>VLOOKUP(E186,RAV_2022!A:D,4,FALSE)</f>
        <v>#N/A</v>
      </c>
      <c r="H186" s="25" t="e">
        <f>VLOOKUP(E186,RAV_2022!A:D,2,FALSE)</f>
        <v>#N/A</v>
      </c>
      <c r="J186" s="25" t="e">
        <f>VLOOKUP(I186,Table2[[SpeciesCode]:[SpeciesScName]], 2, FALSE)</f>
        <v>#N/A</v>
      </c>
      <c r="K186" s="25" t="e">
        <f>VLOOKUP(I186,Table2[[SpeciesCode]:[SpeciesGroup]], 4, FALSE)</f>
        <v>#N/A</v>
      </c>
      <c r="L186" s="25" t="e">
        <f>VLOOKUP(I186,Table2[[SpeciesCode]:[SpeciesGroup]], 2, FALSE)</f>
        <v>#N/A</v>
      </c>
    </row>
    <row r="187" spans="6:12" x14ac:dyDescent="0.3">
      <c r="F187" s="25" t="e">
        <f>VLOOKUP(E187,RAV_2022!A:D, 3,FALSE)</f>
        <v>#N/A</v>
      </c>
      <c r="G187" s="25" t="e">
        <f>VLOOKUP(E187,RAV_2022!A:D,4,FALSE)</f>
        <v>#N/A</v>
      </c>
      <c r="H187" s="25" t="e">
        <f>VLOOKUP(E187,RAV_2022!A:D,2,FALSE)</f>
        <v>#N/A</v>
      </c>
      <c r="J187" s="25" t="e">
        <f>VLOOKUP(I187,Table2[[SpeciesCode]:[SpeciesScName]], 2, FALSE)</f>
        <v>#N/A</v>
      </c>
      <c r="K187" s="25" t="e">
        <f>VLOOKUP(I187,Table2[[SpeciesCode]:[SpeciesGroup]], 4, FALSE)</f>
        <v>#N/A</v>
      </c>
      <c r="L187" s="25" t="e">
        <f>VLOOKUP(I187,Table2[[SpeciesCode]:[SpeciesGroup]], 2, FALSE)</f>
        <v>#N/A</v>
      </c>
    </row>
    <row r="188" spans="6:12" x14ac:dyDescent="0.3">
      <c r="F188" s="25" t="e">
        <f>VLOOKUP(E188,RAV_2022!A:D, 3,FALSE)</f>
        <v>#N/A</v>
      </c>
      <c r="G188" s="25" t="e">
        <f>VLOOKUP(E188,RAV_2022!A:D,4,FALSE)</f>
        <v>#N/A</v>
      </c>
      <c r="H188" s="25" t="e">
        <f>VLOOKUP(E188,RAV_2022!A:D,2,FALSE)</f>
        <v>#N/A</v>
      </c>
      <c r="J188" s="25" t="e">
        <f>VLOOKUP(I188,Table2[[SpeciesCode]:[SpeciesScName]], 2, FALSE)</f>
        <v>#N/A</v>
      </c>
      <c r="K188" s="25" t="e">
        <f>VLOOKUP(I188,Table2[[SpeciesCode]:[SpeciesGroup]], 4, FALSE)</f>
        <v>#N/A</v>
      </c>
      <c r="L188" s="25" t="e">
        <f>VLOOKUP(I188,Table2[[SpeciesCode]:[SpeciesGroup]], 2, FALSE)</f>
        <v>#N/A</v>
      </c>
    </row>
    <row r="189" spans="6:12" x14ac:dyDescent="0.3">
      <c r="F189" s="25" t="e">
        <f>VLOOKUP(E189,RAV_2022!A:D, 3,FALSE)</f>
        <v>#N/A</v>
      </c>
      <c r="G189" s="25" t="e">
        <f>VLOOKUP(E189,RAV_2022!A:D,4,FALSE)</f>
        <v>#N/A</v>
      </c>
      <c r="H189" s="25" t="e">
        <f>VLOOKUP(E189,RAV_2022!A:D,2,FALSE)</f>
        <v>#N/A</v>
      </c>
      <c r="J189" s="25" t="e">
        <f>VLOOKUP(I189,Table2[[SpeciesCode]:[SpeciesScName]], 2, FALSE)</f>
        <v>#N/A</v>
      </c>
      <c r="K189" s="25" t="e">
        <f>VLOOKUP(I189,Table2[[SpeciesCode]:[SpeciesGroup]], 4, FALSE)</f>
        <v>#N/A</v>
      </c>
      <c r="L189" s="25" t="e">
        <f>VLOOKUP(I189,Table2[[SpeciesCode]:[SpeciesGroup]], 2, FALSE)</f>
        <v>#N/A</v>
      </c>
    </row>
    <row r="190" spans="6:12" x14ac:dyDescent="0.3">
      <c r="F190" s="25" t="e">
        <f>VLOOKUP(E190,RAV_2022!A:D, 3,FALSE)</f>
        <v>#N/A</v>
      </c>
      <c r="G190" s="25" t="e">
        <f>VLOOKUP(E190,RAV_2022!A:D,4,FALSE)</f>
        <v>#N/A</v>
      </c>
      <c r="H190" s="25" t="e">
        <f>VLOOKUP(E190,RAV_2022!A:D,2,FALSE)</f>
        <v>#N/A</v>
      </c>
      <c r="J190" s="25" t="e">
        <f>VLOOKUP(I190,Table2[[SpeciesCode]:[SpeciesScName]], 2, FALSE)</f>
        <v>#N/A</v>
      </c>
      <c r="K190" s="25" t="e">
        <f>VLOOKUP(I190,Table2[[SpeciesCode]:[SpeciesGroup]], 4, FALSE)</f>
        <v>#N/A</v>
      </c>
      <c r="L190" s="25" t="e">
        <f>VLOOKUP(I190,Table2[[SpeciesCode]:[SpeciesGroup]], 2, FALSE)</f>
        <v>#N/A</v>
      </c>
    </row>
    <row r="191" spans="6:12" x14ac:dyDescent="0.3">
      <c r="F191" s="25" t="e">
        <f>VLOOKUP(E191,RAV_2022!A:D, 3,FALSE)</f>
        <v>#N/A</v>
      </c>
      <c r="G191" s="25" t="e">
        <f>VLOOKUP(E191,RAV_2022!A:D,4,FALSE)</f>
        <v>#N/A</v>
      </c>
      <c r="H191" s="25" t="e">
        <f>VLOOKUP(E191,RAV_2022!A:D,2,FALSE)</f>
        <v>#N/A</v>
      </c>
      <c r="J191" s="25" t="e">
        <f>VLOOKUP(I191,Table2[[SpeciesCode]:[SpeciesScName]], 2, FALSE)</f>
        <v>#N/A</v>
      </c>
      <c r="K191" s="25" t="e">
        <f>VLOOKUP(I191,Table2[[SpeciesCode]:[SpeciesGroup]], 4, FALSE)</f>
        <v>#N/A</v>
      </c>
      <c r="L191" s="25" t="e">
        <f>VLOOKUP(I191,Table2[[SpeciesCode]:[SpeciesGroup]], 2, FALSE)</f>
        <v>#N/A</v>
      </c>
    </row>
    <row r="192" spans="6:12" x14ac:dyDescent="0.3">
      <c r="F192" s="25" t="e">
        <f>VLOOKUP(E192,RAV_2022!A:D, 3,FALSE)</f>
        <v>#N/A</v>
      </c>
      <c r="G192" s="25" t="e">
        <f>VLOOKUP(E192,RAV_2022!A:D,4,FALSE)</f>
        <v>#N/A</v>
      </c>
      <c r="H192" s="25" t="e">
        <f>VLOOKUP(E192,RAV_2022!A:D,2,FALSE)</f>
        <v>#N/A</v>
      </c>
      <c r="J192" s="25" t="e">
        <f>VLOOKUP(I192,Table2[[SpeciesCode]:[SpeciesScName]], 2, FALSE)</f>
        <v>#N/A</v>
      </c>
      <c r="K192" s="25" t="e">
        <f>VLOOKUP(I192,Table2[[SpeciesCode]:[SpeciesGroup]], 4, FALSE)</f>
        <v>#N/A</v>
      </c>
      <c r="L192" s="25" t="e">
        <f>VLOOKUP(I192,Table2[[SpeciesCode]:[SpeciesGroup]], 2, FALSE)</f>
        <v>#N/A</v>
      </c>
    </row>
    <row r="193" spans="6:12" x14ac:dyDescent="0.3">
      <c r="F193" s="25" t="e">
        <f>VLOOKUP(E193,RAV_2022!A:D, 3,FALSE)</f>
        <v>#N/A</v>
      </c>
      <c r="G193" s="25" t="e">
        <f>VLOOKUP(E193,RAV_2022!A:D,4,FALSE)</f>
        <v>#N/A</v>
      </c>
      <c r="H193" s="25" t="e">
        <f>VLOOKUP(E193,RAV_2022!A:D,2,FALSE)</f>
        <v>#N/A</v>
      </c>
      <c r="J193" s="25" t="e">
        <f>VLOOKUP(I193,Table2[[SpeciesCode]:[SpeciesScName]], 2, FALSE)</f>
        <v>#N/A</v>
      </c>
      <c r="K193" s="25" t="e">
        <f>VLOOKUP(I193,Table2[[SpeciesCode]:[SpeciesGroup]], 4, FALSE)</f>
        <v>#N/A</v>
      </c>
      <c r="L193" s="25" t="e">
        <f>VLOOKUP(I193,Table2[[SpeciesCode]:[SpeciesGroup]], 2, FALSE)</f>
        <v>#N/A</v>
      </c>
    </row>
    <row r="194" spans="6:12" x14ac:dyDescent="0.3">
      <c r="F194" s="25" t="e">
        <f>VLOOKUP(E194,RAV_2022!A:D, 3,FALSE)</f>
        <v>#N/A</v>
      </c>
      <c r="G194" s="25" t="e">
        <f>VLOOKUP(E194,RAV_2022!A:D,4,FALSE)</f>
        <v>#N/A</v>
      </c>
      <c r="H194" s="25" t="e">
        <f>VLOOKUP(E194,RAV_2022!A:D,2,FALSE)</f>
        <v>#N/A</v>
      </c>
      <c r="J194" s="25" t="e">
        <f>VLOOKUP(I194,Table2[[SpeciesCode]:[SpeciesScName]], 2, FALSE)</f>
        <v>#N/A</v>
      </c>
      <c r="K194" s="25" t="e">
        <f>VLOOKUP(I194,Table2[[SpeciesCode]:[SpeciesGroup]], 4, FALSE)</f>
        <v>#N/A</v>
      </c>
      <c r="L194" s="25" t="e">
        <f>VLOOKUP(I194,Table2[[SpeciesCode]:[SpeciesGroup]], 2, FALSE)</f>
        <v>#N/A</v>
      </c>
    </row>
    <row r="195" spans="6:12" x14ac:dyDescent="0.3">
      <c r="F195" s="25" t="e">
        <f>VLOOKUP(E195,RAV_2022!A:D, 3,FALSE)</f>
        <v>#N/A</v>
      </c>
      <c r="G195" s="25" t="e">
        <f>VLOOKUP(E195,RAV_2022!A:D,4,FALSE)</f>
        <v>#N/A</v>
      </c>
      <c r="H195" s="25" t="e">
        <f>VLOOKUP(E195,RAV_2022!A:D,2,FALSE)</f>
        <v>#N/A</v>
      </c>
      <c r="J195" s="25" t="e">
        <f>VLOOKUP(I195,Table2[[SpeciesCode]:[SpeciesScName]], 2, FALSE)</f>
        <v>#N/A</v>
      </c>
      <c r="K195" s="25" t="e">
        <f>VLOOKUP(I195,Table2[[SpeciesCode]:[SpeciesGroup]], 4, FALSE)</f>
        <v>#N/A</v>
      </c>
      <c r="L195" s="25" t="e">
        <f>VLOOKUP(I195,Table2[[SpeciesCode]:[SpeciesGroup]], 2, FALSE)</f>
        <v>#N/A</v>
      </c>
    </row>
    <row r="196" spans="6:12" x14ac:dyDescent="0.3">
      <c r="F196" s="25" t="e">
        <f>VLOOKUP(E196,RAV_2022!A:D, 3,FALSE)</f>
        <v>#N/A</v>
      </c>
      <c r="G196" s="25" t="e">
        <f>VLOOKUP(E196,RAV_2022!A:D,4,FALSE)</f>
        <v>#N/A</v>
      </c>
      <c r="H196" s="25" t="e">
        <f>VLOOKUP(E196,RAV_2022!A:D,2,FALSE)</f>
        <v>#N/A</v>
      </c>
      <c r="J196" s="25" t="e">
        <f>VLOOKUP(I196,Table2[[SpeciesCode]:[SpeciesScName]], 2, FALSE)</f>
        <v>#N/A</v>
      </c>
      <c r="K196" s="25" t="e">
        <f>VLOOKUP(I196,Table2[[SpeciesCode]:[SpeciesGroup]], 4, FALSE)</f>
        <v>#N/A</v>
      </c>
      <c r="L196" s="25" t="e">
        <f>VLOOKUP(I196,Table2[[SpeciesCode]:[SpeciesGroup]], 2, FALSE)</f>
        <v>#N/A</v>
      </c>
    </row>
    <row r="197" spans="6:12" x14ac:dyDescent="0.3">
      <c r="F197" s="25" t="e">
        <f>VLOOKUP(E197,RAV_2022!A:D, 3,FALSE)</f>
        <v>#N/A</v>
      </c>
      <c r="G197" s="25" t="e">
        <f>VLOOKUP(E197,RAV_2022!A:D,4,FALSE)</f>
        <v>#N/A</v>
      </c>
      <c r="H197" s="25" t="e">
        <f>VLOOKUP(E197,RAV_2022!A:D,2,FALSE)</f>
        <v>#N/A</v>
      </c>
      <c r="J197" s="25" t="e">
        <f>VLOOKUP(I197,Table2[[SpeciesCode]:[SpeciesScName]], 2, FALSE)</f>
        <v>#N/A</v>
      </c>
      <c r="K197" s="25" t="e">
        <f>VLOOKUP(I197,Table2[[SpeciesCode]:[SpeciesGroup]], 4, FALSE)</f>
        <v>#N/A</v>
      </c>
      <c r="L197" s="25" t="e">
        <f>VLOOKUP(I197,Table2[[SpeciesCode]:[SpeciesGroup]], 2, FALSE)</f>
        <v>#N/A</v>
      </c>
    </row>
    <row r="198" spans="6:12" x14ac:dyDescent="0.3">
      <c r="F198" s="25" t="e">
        <f>VLOOKUP(E198,RAV_2022!A:D, 3,FALSE)</f>
        <v>#N/A</v>
      </c>
      <c r="G198" s="25" t="e">
        <f>VLOOKUP(E198,RAV_2022!A:D,4,FALSE)</f>
        <v>#N/A</v>
      </c>
      <c r="H198" s="25" t="e">
        <f>VLOOKUP(E198,RAV_2022!A:D,2,FALSE)</f>
        <v>#N/A</v>
      </c>
      <c r="J198" s="25" t="e">
        <f>VLOOKUP(I198,Table2[[SpeciesCode]:[SpeciesScName]], 2, FALSE)</f>
        <v>#N/A</v>
      </c>
      <c r="K198" s="25" t="e">
        <f>VLOOKUP(I198,Table2[[SpeciesCode]:[SpeciesGroup]], 4, FALSE)</f>
        <v>#N/A</v>
      </c>
      <c r="L198" s="25" t="e">
        <f>VLOOKUP(I198,Table2[[SpeciesCode]:[SpeciesGroup]], 2, FALSE)</f>
        <v>#N/A</v>
      </c>
    </row>
    <row r="199" spans="6:12" x14ac:dyDescent="0.3">
      <c r="F199" s="25" t="e">
        <f>VLOOKUP(E199,RAV_2022!A:D, 3,FALSE)</f>
        <v>#N/A</v>
      </c>
      <c r="G199" s="25" t="e">
        <f>VLOOKUP(E199,RAV_2022!A:D,4,FALSE)</f>
        <v>#N/A</v>
      </c>
      <c r="H199" s="25" t="e">
        <f>VLOOKUP(E199,RAV_2022!A:D,2,FALSE)</f>
        <v>#N/A</v>
      </c>
      <c r="J199" s="25" t="e">
        <f>VLOOKUP(I199,Table2[[SpeciesCode]:[SpeciesScName]], 2, FALSE)</f>
        <v>#N/A</v>
      </c>
      <c r="K199" s="25" t="e">
        <f>VLOOKUP(I199,Table2[[SpeciesCode]:[SpeciesGroup]], 4, FALSE)</f>
        <v>#N/A</v>
      </c>
      <c r="L199" s="25" t="e">
        <f>VLOOKUP(I199,Table2[[SpeciesCode]:[SpeciesGroup]], 2, FALSE)</f>
        <v>#N/A</v>
      </c>
    </row>
    <row r="200" spans="6:12" x14ac:dyDescent="0.3">
      <c r="F200" s="25" t="e">
        <f>VLOOKUP(E200,RAV_2022!A:D, 3,FALSE)</f>
        <v>#N/A</v>
      </c>
      <c r="G200" s="25" t="e">
        <f>VLOOKUP(E200,RAV_2022!A:D,4,FALSE)</f>
        <v>#N/A</v>
      </c>
      <c r="H200" s="25" t="e">
        <f>VLOOKUP(E200,RAV_2022!A:D,2,FALSE)</f>
        <v>#N/A</v>
      </c>
      <c r="J200" s="25" t="e">
        <f>VLOOKUP(I200,Table2[[SpeciesCode]:[SpeciesScName]], 2, FALSE)</f>
        <v>#N/A</v>
      </c>
      <c r="K200" s="25" t="e">
        <f>VLOOKUP(I200,Table2[[SpeciesCode]:[SpeciesGroup]], 4, FALSE)</f>
        <v>#N/A</v>
      </c>
      <c r="L200" s="25" t="e">
        <f>VLOOKUP(I200,Table2[[SpeciesCode]:[SpeciesGroup]], 2, FALSE)</f>
        <v>#N/A</v>
      </c>
    </row>
    <row r="201" spans="6:12" x14ac:dyDescent="0.3">
      <c r="F201" s="25" t="e">
        <f>VLOOKUP(E201,RAV_2022!A:D, 3,FALSE)</f>
        <v>#N/A</v>
      </c>
      <c r="G201" s="25" t="e">
        <f>VLOOKUP(E201,RAV_2022!A:D,4,FALSE)</f>
        <v>#N/A</v>
      </c>
      <c r="H201" s="25" t="e">
        <f>VLOOKUP(E201,RAV_2022!A:D,2,FALSE)</f>
        <v>#N/A</v>
      </c>
      <c r="J201" s="25" t="e">
        <f>VLOOKUP(I201,Table2[[SpeciesCode]:[SpeciesScName]], 2, FALSE)</f>
        <v>#N/A</v>
      </c>
      <c r="K201" s="25" t="e">
        <f>VLOOKUP(I201,Table2[[SpeciesCode]:[SpeciesGroup]], 4, FALSE)</f>
        <v>#N/A</v>
      </c>
      <c r="L201" s="25" t="e">
        <f>VLOOKUP(I201,Table2[[SpeciesCode]:[SpeciesGroup]], 2, FALSE)</f>
        <v>#N/A</v>
      </c>
    </row>
    <row r="202" spans="6:12" x14ac:dyDescent="0.3">
      <c r="F202" s="25" t="e">
        <f>VLOOKUP(E202,RAV_2022!A:D, 3,FALSE)</f>
        <v>#N/A</v>
      </c>
      <c r="G202" s="25" t="e">
        <f>VLOOKUP(E202,RAV_2022!A:D,4,FALSE)</f>
        <v>#N/A</v>
      </c>
      <c r="H202" s="25" t="e">
        <f>VLOOKUP(E202,RAV_2022!A:D,2,FALSE)</f>
        <v>#N/A</v>
      </c>
      <c r="J202" s="25" t="e">
        <f>VLOOKUP(I202,Table2[[SpeciesCode]:[SpeciesScName]], 2, FALSE)</f>
        <v>#N/A</v>
      </c>
      <c r="K202" s="25" t="e">
        <f>VLOOKUP(I202,Table2[[SpeciesCode]:[SpeciesGroup]], 4, FALSE)</f>
        <v>#N/A</v>
      </c>
      <c r="L202" s="25" t="e">
        <f>VLOOKUP(I202,Table2[[SpeciesCode]:[SpeciesGroup]], 2, FALSE)</f>
        <v>#N/A</v>
      </c>
    </row>
    <row r="203" spans="6:12" x14ac:dyDescent="0.3">
      <c r="F203" s="25" t="e">
        <f>VLOOKUP(E203,RAV_2022!A:D, 3,FALSE)</f>
        <v>#N/A</v>
      </c>
      <c r="G203" s="25" t="e">
        <f>VLOOKUP(E203,RAV_2022!A:D,4,FALSE)</f>
        <v>#N/A</v>
      </c>
      <c r="H203" s="25" t="e">
        <f>VLOOKUP(E203,RAV_2022!A:D,2,FALSE)</f>
        <v>#N/A</v>
      </c>
      <c r="J203" s="25" t="e">
        <f>VLOOKUP(I203,Table2[[SpeciesCode]:[SpeciesScName]], 2, FALSE)</f>
        <v>#N/A</v>
      </c>
      <c r="K203" s="25" t="e">
        <f>VLOOKUP(I203,Table2[[SpeciesCode]:[SpeciesGroup]], 4, FALSE)</f>
        <v>#N/A</v>
      </c>
      <c r="L203" s="25" t="e">
        <f>VLOOKUP(I203,Table2[[SpeciesCode]:[SpeciesGroup]], 2, FALSE)</f>
        <v>#N/A</v>
      </c>
    </row>
    <row r="204" spans="6:12" x14ac:dyDescent="0.3">
      <c r="F204" s="25" t="e">
        <f>VLOOKUP(E204,RAV_2022!A:D, 3,FALSE)</f>
        <v>#N/A</v>
      </c>
      <c r="G204" s="25" t="e">
        <f>VLOOKUP(E204,RAV_2022!A:D,4,FALSE)</f>
        <v>#N/A</v>
      </c>
      <c r="H204" s="25" t="e">
        <f>VLOOKUP(E204,RAV_2022!A:D,2,FALSE)</f>
        <v>#N/A</v>
      </c>
      <c r="J204" s="25" t="e">
        <f>VLOOKUP(I204,Table2[[SpeciesCode]:[SpeciesScName]], 2, FALSE)</f>
        <v>#N/A</v>
      </c>
      <c r="K204" s="25" t="e">
        <f>VLOOKUP(I204,Table2[[SpeciesCode]:[SpeciesGroup]], 4, FALSE)</f>
        <v>#N/A</v>
      </c>
      <c r="L204" s="25" t="e">
        <f>VLOOKUP(I204,Table2[[SpeciesCode]:[SpeciesGroup]], 2, FALSE)</f>
        <v>#N/A</v>
      </c>
    </row>
    <row r="205" spans="6:12" x14ac:dyDescent="0.3">
      <c r="F205" s="25" t="e">
        <f>VLOOKUP(E205,RAV_2022!A:D, 3,FALSE)</f>
        <v>#N/A</v>
      </c>
      <c r="G205" s="25" t="e">
        <f>VLOOKUP(E205,RAV_2022!A:D,4,FALSE)</f>
        <v>#N/A</v>
      </c>
      <c r="H205" s="25" t="e">
        <f>VLOOKUP(E205,RAV_2022!A:D,2,FALSE)</f>
        <v>#N/A</v>
      </c>
      <c r="J205" s="25" t="e">
        <f>VLOOKUP(I205,Table2[[SpeciesCode]:[SpeciesScName]], 2, FALSE)</f>
        <v>#N/A</v>
      </c>
      <c r="K205" s="25" t="e">
        <f>VLOOKUP(I205,Table2[[SpeciesCode]:[SpeciesGroup]], 4, FALSE)</f>
        <v>#N/A</v>
      </c>
      <c r="L205" s="25" t="e">
        <f>VLOOKUP(I205,Table2[[SpeciesCode]:[SpeciesGroup]], 2, FALSE)</f>
        <v>#N/A</v>
      </c>
    </row>
    <row r="206" spans="6:12" x14ac:dyDescent="0.3">
      <c r="F206" s="25" t="e">
        <f>VLOOKUP(E206,RAV_2022!A:D, 3,FALSE)</f>
        <v>#N/A</v>
      </c>
      <c r="G206" s="25" t="e">
        <f>VLOOKUP(E206,RAV_2022!A:D,4,FALSE)</f>
        <v>#N/A</v>
      </c>
      <c r="H206" s="25" t="e">
        <f>VLOOKUP(E206,RAV_2022!A:D,2,FALSE)</f>
        <v>#N/A</v>
      </c>
      <c r="J206" s="25" t="e">
        <f>VLOOKUP(I206,Table2[[SpeciesCode]:[SpeciesScName]], 2, FALSE)</f>
        <v>#N/A</v>
      </c>
      <c r="K206" s="25" t="e">
        <f>VLOOKUP(I206,Table2[[SpeciesCode]:[SpeciesGroup]], 4, FALSE)</f>
        <v>#N/A</v>
      </c>
      <c r="L206" s="25" t="e">
        <f>VLOOKUP(I206,Table2[[SpeciesCode]:[SpeciesGroup]], 2, FALSE)</f>
        <v>#N/A</v>
      </c>
    </row>
    <row r="207" spans="6:12" x14ac:dyDescent="0.3">
      <c r="F207" s="25" t="e">
        <f>VLOOKUP(E207,RAV_2022!A:D, 3,FALSE)</f>
        <v>#N/A</v>
      </c>
      <c r="G207" s="25" t="e">
        <f>VLOOKUP(E207,RAV_2022!A:D,4,FALSE)</f>
        <v>#N/A</v>
      </c>
      <c r="H207" s="25" t="e">
        <f>VLOOKUP(E207,RAV_2022!A:D,2,FALSE)</f>
        <v>#N/A</v>
      </c>
      <c r="J207" s="25" t="e">
        <f>VLOOKUP(I207,Table2[[SpeciesCode]:[SpeciesScName]], 2, FALSE)</f>
        <v>#N/A</v>
      </c>
      <c r="K207" s="25" t="e">
        <f>VLOOKUP(I207,Table2[[SpeciesCode]:[SpeciesGroup]], 4, FALSE)</f>
        <v>#N/A</v>
      </c>
      <c r="L207" s="25" t="e">
        <f>VLOOKUP(I207,Table2[[SpeciesCode]:[SpeciesGroup]], 2, FALSE)</f>
        <v>#N/A</v>
      </c>
    </row>
    <row r="208" spans="6:12" x14ac:dyDescent="0.3">
      <c r="F208" s="25" t="e">
        <f>VLOOKUP(E208,RAV_2022!A:D, 3,FALSE)</f>
        <v>#N/A</v>
      </c>
      <c r="G208" s="25" t="e">
        <f>VLOOKUP(E208,RAV_2022!A:D,4,FALSE)</f>
        <v>#N/A</v>
      </c>
      <c r="H208" s="25" t="e">
        <f>VLOOKUP(E208,RAV_2022!A:D,2,FALSE)</f>
        <v>#N/A</v>
      </c>
      <c r="J208" s="25" t="e">
        <f>VLOOKUP(I208,Table2[[SpeciesCode]:[SpeciesScName]], 2, FALSE)</f>
        <v>#N/A</v>
      </c>
      <c r="K208" s="25" t="e">
        <f>VLOOKUP(I208,Table2[[SpeciesCode]:[SpeciesGroup]], 4, FALSE)</f>
        <v>#N/A</v>
      </c>
      <c r="L208" s="25" t="e">
        <f>VLOOKUP(I208,Table2[[SpeciesCode]:[SpeciesGroup]], 2, FALSE)</f>
        <v>#N/A</v>
      </c>
    </row>
    <row r="209" spans="6:12" x14ac:dyDescent="0.3">
      <c r="F209" s="25" t="e">
        <f>VLOOKUP(E209,RAV_2022!A:D, 3,FALSE)</f>
        <v>#N/A</v>
      </c>
      <c r="G209" s="25" t="e">
        <f>VLOOKUP(E209,RAV_2022!A:D,4,FALSE)</f>
        <v>#N/A</v>
      </c>
      <c r="H209" s="25" t="e">
        <f>VLOOKUP(E209,RAV_2022!A:D,2,FALSE)</f>
        <v>#N/A</v>
      </c>
      <c r="J209" s="25" t="e">
        <f>VLOOKUP(I209,Table2[[SpeciesCode]:[SpeciesScName]], 2, FALSE)</f>
        <v>#N/A</v>
      </c>
      <c r="K209" s="25" t="e">
        <f>VLOOKUP(I209,Table2[[SpeciesCode]:[SpeciesGroup]], 4, FALSE)</f>
        <v>#N/A</v>
      </c>
      <c r="L209" s="25" t="e">
        <f>VLOOKUP(I209,Table2[[SpeciesCode]:[SpeciesGroup]], 2, FALSE)</f>
        <v>#N/A</v>
      </c>
    </row>
    <row r="210" spans="6:12" x14ac:dyDescent="0.3">
      <c r="F210" s="25" t="e">
        <f>VLOOKUP(E210,RAV_2022!A:D, 3,FALSE)</f>
        <v>#N/A</v>
      </c>
      <c r="G210" s="25" t="e">
        <f>VLOOKUP(E210,RAV_2022!A:D,4,FALSE)</f>
        <v>#N/A</v>
      </c>
      <c r="H210" s="25" t="e">
        <f>VLOOKUP(E210,RAV_2022!A:D,2,FALSE)</f>
        <v>#N/A</v>
      </c>
      <c r="J210" s="25" t="e">
        <f>VLOOKUP(I210,Table2[[SpeciesCode]:[SpeciesScName]], 2, FALSE)</f>
        <v>#N/A</v>
      </c>
      <c r="K210" s="25" t="e">
        <f>VLOOKUP(I210,Table2[[SpeciesCode]:[SpeciesGroup]], 4, FALSE)</f>
        <v>#N/A</v>
      </c>
      <c r="L210" s="25" t="e">
        <f>VLOOKUP(I210,Table2[[SpeciesCode]:[SpeciesGroup]], 2, FALSE)</f>
        <v>#N/A</v>
      </c>
    </row>
    <row r="211" spans="6:12" x14ac:dyDescent="0.3">
      <c r="F211" s="25" t="e">
        <f>VLOOKUP(E211,RAV_2022!A:D, 3,FALSE)</f>
        <v>#N/A</v>
      </c>
      <c r="G211" s="25" t="e">
        <f>VLOOKUP(E211,RAV_2022!A:D,4,FALSE)</f>
        <v>#N/A</v>
      </c>
      <c r="H211" s="25" t="e">
        <f>VLOOKUP(E211,RAV_2022!A:D,2,FALSE)</f>
        <v>#N/A</v>
      </c>
      <c r="J211" s="25" t="e">
        <f>VLOOKUP(I211,Table2[[SpeciesCode]:[SpeciesScName]], 2, FALSE)</f>
        <v>#N/A</v>
      </c>
      <c r="K211" s="25" t="e">
        <f>VLOOKUP(I211,Table2[[SpeciesCode]:[SpeciesGroup]], 4, FALSE)</f>
        <v>#N/A</v>
      </c>
      <c r="L211" s="25" t="e">
        <f>VLOOKUP(I211,Table2[[SpeciesCode]:[SpeciesGroup]], 2, FALSE)</f>
        <v>#N/A</v>
      </c>
    </row>
    <row r="212" spans="6:12" x14ac:dyDescent="0.3">
      <c r="F212" s="25" t="e">
        <f>VLOOKUP(E212,RAV_2022!A:D, 3,FALSE)</f>
        <v>#N/A</v>
      </c>
      <c r="G212" s="25" t="e">
        <f>VLOOKUP(E212,RAV_2022!A:D,4,FALSE)</f>
        <v>#N/A</v>
      </c>
      <c r="H212" s="25" t="e">
        <f>VLOOKUP(E212,RAV_2022!A:D,2,FALSE)</f>
        <v>#N/A</v>
      </c>
      <c r="J212" s="25" t="e">
        <f>VLOOKUP(I212,Table2[[SpeciesCode]:[SpeciesScName]], 2, FALSE)</f>
        <v>#N/A</v>
      </c>
      <c r="K212" s="25" t="e">
        <f>VLOOKUP(I212,Table2[[SpeciesCode]:[SpeciesGroup]], 4, FALSE)</f>
        <v>#N/A</v>
      </c>
      <c r="L212" s="25" t="e">
        <f>VLOOKUP(I212,Table2[[SpeciesCode]:[SpeciesGroup]], 2, FALSE)</f>
        <v>#N/A</v>
      </c>
    </row>
    <row r="213" spans="6:12" x14ac:dyDescent="0.3">
      <c r="F213" s="25" t="e">
        <f>VLOOKUP(E213,RAV_2022!A:D, 3,FALSE)</f>
        <v>#N/A</v>
      </c>
      <c r="G213" s="25" t="e">
        <f>VLOOKUP(E213,RAV_2022!A:D,4,FALSE)</f>
        <v>#N/A</v>
      </c>
      <c r="H213" s="25" t="e">
        <f>VLOOKUP(E213,RAV_2022!A:D,2,FALSE)</f>
        <v>#N/A</v>
      </c>
      <c r="J213" s="25" t="e">
        <f>VLOOKUP(I213,Table2[[SpeciesCode]:[SpeciesScName]], 2, FALSE)</f>
        <v>#N/A</v>
      </c>
      <c r="K213" s="25" t="e">
        <f>VLOOKUP(I213,Table2[[SpeciesCode]:[SpeciesGroup]], 4, FALSE)</f>
        <v>#N/A</v>
      </c>
      <c r="L213" s="25" t="e">
        <f>VLOOKUP(I213,Table2[[SpeciesCode]:[SpeciesGroup]], 2, FALSE)</f>
        <v>#N/A</v>
      </c>
    </row>
    <row r="214" spans="6:12" x14ac:dyDescent="0.3">
      <c r="F214" s="25" t="e">
        <f>VLOOKUP(E214,RAV_2022!A:D, 3,FALSE)</f>
        <v>#N/A</v>
      </c>
      <c r="G214" s="25" t="e">
        <f>VLOOKUP(E214,RAV_2022!A:D,4,FALSE)</f>
        <v>#N/A</v>
      </c>
      <c r="H214" s="25" t="e">
        <f>VLOOKUP(E214,RAV_2022!A:D,2,FALSE)</f>
        <v>#N/A</v>
      </c>
      <c r="J214" s="25" t="e">
        <f>VLOOKUP(I214,Table2[[SpeciesCode]:[SpeciesScName]], 2, FALSE)</f>
        <v>#N/A</v>
      </c>
      <c r="K214" s="25" t="e">
        <f>VLOOKUP(I214,Table2[[SpeciesCode]:[SpeciesGroup]], 4, FALSE)</f>
        <v>#N/A</v>
      </c>
      <c r="L214" s="25" t="e">
        <f>VLOOKUP(I214,Table2[[SpeciesCode]:[SpeciesGroup]], 2, FALSE)</f>
        <v>#N/A</v>
      </c>
    </row>
    <row r="215" spans="6:12" x14ac:dyDescent="0.3">
      <c r="F215" s="25" t="e">
        <f>VLOOKUP(E215,RAV_2022!A:D, 3,FALSE)</f>
        <v>#N/A</v>
      </c>
      <c r="G215" s="25" t="e">
        <f>VLOOKUP(E215,RAV_2022!A:D,4,FALSE)</f>
        <v>#N/A</v>
      </c>
      <c r="H215" s="25" t="e">
        <f>VLOOKUP(E215,RAV_2022!A:D,2,FALSE)</f>
        <v>#N/A</v>
      </c>
      <c r="J215" s="25" t="e">
        <f>VLOOKUP(I215,Table2[[SpeciesCode]:[SpeciesScName]], 2, FALSE)</f>
        <v>#N/A</v>
      </c>
      <c r="K215" s="25" t="e">
        <f>VLOOKUP(I215,Table2[[SpeciesCode]:[SpeciesGroup]], 4, FALSE)</f>
        <v>#N/A</v>
      </c>
      <c r="L215" s="25" t="e">
        <f>VLOOKUP(I215,Table2[[SpeciesCode]:[SpeciesGroup]], 2, FALSE)</f>
        <v>#N/A</v>
      </c>
    </row>
    <row r="216" spans="6:12" x14ac:dyDescent="0.3">
      <c r="F216" s="25" t="e">
        <f>VLOOKUP(E216,RAV_2022!A:D, 3,FALSE)</f>
        <v>#N/A</v>
      </c>
      <c r="G216" s="25" t="e">
        <f>VLOOKUP(E216,RAV_2022!A:D,4,FALSE)</f>
        <v>#N/A</v>
      </c>
      <c r="H216" s="25" t="e">
        <f>VLOOKUP(E216,RAV_2022!A:D,2,FALSE)</f>
        <v>#N/A</v>
      </c>
      <c r="J216" s="25" t="e">
        <f>VLOOKUP(I216,Table2[[SpeciesCode]:[SpeciesScName]], 2, FALSE)</f>
        <v>#N/A</v>
      </c>
      <c r="K216" s="25" t="e">
        <f>VLOOKUP(I216,Table2[[SpeciesCode]:[SpeciesGroup]], 4, FALSE)</f>
        <v>#N/A</v>
      </c>
      <c r="L216" s="25" t="e">
        <f>VLOOKUP(I216,Table2[[SpeciesCode]:[SpeciesGroup]], 2, FALSE)</f>
        <v>#N/A</v>
      </c>
    </row>
    <row r="217" spans="6:12" x14ac:dyDescent="0.3">
      <c r="F217" s="25" t="e">
        <f>VLOOKUP(E217,RAV_2022!A:D, 3,FALSE)</f>
        <v>#N/A</v>
      </c>
      <c r="G217" s="25" t="e">
        <f>VLOOKUP(E217,RAV_2022!A:D,4,FALSE)</f>
        <v>#N/A</v>
      </c>
      <c r="H217" s="25" t="e">
        <f>VLOOKUP(E217,RAV_2022!A:D,2,FALSE)</f>
        <v>#N/A</v>
      </c>
      <c r="J217" s="25" t="e">
        <f>VLOOKUP(I217,Table2[[SpeciesCode]:[SpeciesScName]], 2, FALSE)</f>
        <v>#N/A</v>
      </c>
      <c r="K217" s="25" t="e">
        <f>VLOOKUP(I217,Table2[[SpeciesCode]:[SpeciesGroup]], 4, FALSE)</f>
        <v>#N/A</v>
      </c>
      <c r="L217" s="25" t="e">
        <f>VLOOKUP(I217,Table2[[SpeciesCode]:[SpeciesGroup]], 2, FALSE)</f>
        <v>#N/A</v>
      </c>
    </row>
    <row r="218" spans="6:12" x14ac:dyDescent="0.3">
      <c r="F218" s="25" t="e">
        <f>VLOOKUP(E218,RAV_2022!A:D, 3,FALSE)</f>
        <v>#N/A</v>
      </c>
      <c r="G218" s="25" t="e">
        <f>VLOOKUP(E218,RAV_2022!A:D,4,FALSE)</f>
        <v>#N/A</v>
      </c>
      <c r="H218" s="25" t="e">
        <f>VLOOKUP(E218,RAV_2022!A:D,2,FALSE)</f>
        <v>#N/A</v>
      </c>
      <c r="J218" s="25" t="e">
        <f>VLOOKUP(I218,Table2[[SpeciesCode]:[SpeciesScName]], 2, FALSE)</f>
        <v>#N/A</v>
      </c>
      <c r="K218" s="25" t="e">
        <f>VLOOKUP(I218,Table2[[SpeciesCode]:[SpeciesGroup]], 4, FALSE)</f>
        <v>#N/A</v>
      </c>
      <c r="L218" s="25" t="e">
        <f>VLOOKUP(I218,Table2[[SpeciesCode]:[SpeciesGroup]], 2, FALSE)</f>
        <v>#N/A</v>
      </c>
    </row>
    <row r="219" spans="6:12" x14ac:dyDescent="0.3">
      <c r="F219" s="25" t="e">
        <f>VLOOKUP(E219,RAV_2022!A:D, 3,FALSE)</f>
        <v>#N/A</v>
      </c>
      <c r="G219" s="25" t="e">
        <f>VLOOKUP(E219,RAV_2022!A:D,4,FALSE)</f>
        <v>#N/A</v>
      </c>
      <c r="H219" s="25" t="e">
        <f>VLOOKUP(E219,RAV_2022!A:D,2,FALSE)</f>
        <v>#N/A</v>
      </c>
      <c r="J219" s="25" t="e">
        <f>VLOOKUP(I219,Table2[[SpeciesCode]:[SpeciesScName]], 2, FALSE)</f>
        <v>#N/A</v>
      </c>
      <c r="K219" s="25" t="e">
        <f>VLOOKUP(I219,Table2[[SpeciesCode]:[SpeciesGroup]], 4, FALSE)</f>
        <v>#N/A</v>
      </c>
      <c r="L219" s="25" t="e">
        <f>VLOOKUP(I219,Table2[[SpeciesCode]:[SpeciesGroup]], 2, FALSE)</f>
        <v>#N/A</v>
      </c>
    </row>
    <row r="220" spans="6:12" x14ac:dyDescent="0.3">
      <c r="F220" s="25" t="e">
        <f>VLOOKUP(E220,RAV_2022!A:D, 3,FALSE)</f>
        <v>#N/A</v>
      </c>
      <c r="G220" s="25" t="e">
        <f>VLOOKUP(E220,RAV_2022!A:D,4,FALSE)</f>
        <v>#N/A</v>
      </c>
      <c r="H220" s="25" t="e">
        <f>VLOOKUP(E220,RAV_2022!A:D,2,FALSE)</f>
        <v>#N/A</v>
      </c>
      <c r="J220" s="25" t="e">
        <f>VLOOKUP(I220,Table2[[SpeciesCode]:[SpeciesScName]], 2, FALSE)</f>
        <v>#N/A</v>
      </c>
      <c r="K220" s="25" t="e">
        <f>VLOOKUP(I220,Table2[[SpeciesCode]:[SpeciesGroup]], 4, FALSE)</f>
        <v>#N/A</v>
      </c>
      <c r="L220" s="25" t="e">
        <f>VLOOKUP(I220,Table2[[SpeciesCode]:[SpeciesGroup]], 2, FALSE)</f>
        <v>#N/A</v>
      </c>
    </row>
    <row r="221" spans="6:12" x14ac:dyDescent="0.3">
      <c r="F221" s="25" t="e">
        <f>VLOOKUP(E221,RAV_2022!A:D, 3,FALSE)</f>
        <v>#N/A</v>
      </c>
      <c r="G221" s="25" t="e">
        <f>VLOOKUP(E221,RAV_2022!A:D,4,FALSE)</f>
        <v>#N/A</v>
      </c>
      <c r="H221" s="25" t="e">
        <f>VLOOKUP(E221,RAV_2022!A:D,2,FALSE)</f>
        <v>#N/A</v>
      </c>
      <c r="J221" s="25" t="e">
        <f>VLOOKUP(I221,Table2[[SpeciesCode]:[SpeciesScName]], 2, FALSE)</f>
        <v>#N/A</v>
      </c>
      <c r="K221" s="25" t="e">
        <f>VLOOKUP(I221,Table2[[SpeciesCode]:[SpeciesGroup]], 4, FALSE)</f>
        <v>#N/A</v>
      </c>
      <c r="L221" s="25" t="e">
        <f>VLOOKUP(I221,Table2[[SpeciesCode]:[SpeciesGroup]], 2, FALSE)</f>
        <v>#N/A</v>
      </c>
    </row>
    <row r="222" spans="6:12" x14ac:dyDescent="0.3">
      <c r="F222" s="25" t="e">
        <f>VLOOKUP(E222,RAV_2022!A:D, 3,FALSE)</f>
        <v>#N/A</v>
      </c>
      <c r="G222" s="25" t="e">
        <f>VLOOKUP(E222,RAV_2022!A:D,4,FALSE)</f>
        <v>#N/A</v>
      </c>
      <c r="H222" s="25" t="e">
        <f>VLOOKUP(E222,RAV_2022!A:D,2,FALSE)</f>
        <v>#N/A</v>
      </c>
      <c r="J222" s="25" t="e">
        <f>VLOOKUP(I222,Table2[[SpeciesCode]:[SpeciesScName]], 2, FALSE)</f>
        <v>#N/A</v>
      </c>
      <c r="K222" s="25" t="e">
        <f>VLOOKUP(I222,Table2[[SpeciesCode]:[SpeciesGroup]], 4, FALSE)</f>
        <v>#N/A</v>
      </c>
      <c r="L222" s="25" t="e">
        <f>VLOOKUP(I222,Table2[[SpeciesCode]:[SpeciesGroup]], 2, FALSE)</f>
        <v>#N/A</v>
      </c>
    </row>
    <row r="223" spans="6:12" x14ac:dyDescent="0.3">
      <c r="F223" s="25" t="e">
        <f>VLOOKUP(E223,RAV_2022!A:D, 3,FALSE)</f>
        <v>#N/A</v>
      </c>
      <c r="G223" s="25" t="e">
        <f>VLOOKUP(E223,RAV_2022!A:D,4,FALSE)</f>
        <v>#N/A</v>
      </c>
      <c r="H223" s="25" t="e">
        <f>VLOOKUP(E223,RAV_2022!A:D,2,FALSE)</f>
        <v>#N/A</v>
      </c>
      <c r="J223" s="25" t="e">
        <f>VLOOKUP(I223,Table2[[SpeciesCode]:[SpeciesScName]], 2, FALSE)</f>
        <v>#N/A</v>
      </c>
      <c r="K223" s="25" t="e">
        <f>VLOOKUP(I223,Table2[[SpeciesCode]:[SpeciesGroup]], 4, FALSE)</f>
        <v>#N/A</v>
      </c>
      <c r="L223" s="25" t="e">
        <f>VLOOKUP(I223,Table2[[SpeciesCode]:[SpeciesGroup]], 2, FALSE)</f>
        <v>#N/A</v>
      </c>
    </row>
    <row r="224" spans="6:12" x14ac:dyDescent="0.3">
      <c r="F224" s="25" t="e">
        <f>VLOOKUP(E224,RAV_2022!A:D, 3,FALSE)</f>
        <v>#N/A</v>
      </c>
      <c r="G224" s="25" t="e">
        <f>VLOOKUP(E224,RAV_2022!A:D,4,FALSE)</f>
        <v>#N/A</v>
      </c>
      <c r="H224" s="25" t="e">
        <f>VLOOKUP(E224,RAV_2022!A:D,2,FALSE)</f>
        <v>#N/A</v>
      </c>
      <c r="J224" s="25" t="e">
        <f>VLOOKUP(I224,Table2[[SpeciesCode]:[SpeciesScName]], 2, FALSE)</f>
        <v>#N/A</v>
      </c>
      <c r="K224" s="25" t="e">
        <f>VLOOKUP(I224,Table2[[SpeciesCode]:[SpeciesGroup]], 4, FALSE)</f>
        <v>#N/A</v>
      </c>
      <c r="L224" s="25" t="e">
        <f>VLOOKUP(I224,Table2[[SpeciesCode]:[SpeciesGroup]], 2, FALSE)</f>
        <v>#N/A</v>
      </c>
    </row>
    <row r="225" spans="6:12" x14ac:dyDescent="0.3">
      <c r="F225" s="25" t="e">
        <f>VLOOKUP(E225,RAV_2022!A:D, 3,FALSE)</f>
        <v>#N/A</v>
      </c>
      <c r="G225" s="25" t="e">
        <f>VLOOKUP(E225,RAV_2022!A:D,4,FALSE)</f>
        <v>#N/A</v>
      </c>
      <c r="H225" s="25" t="e">
        <f>VLOOKUP(E225,RAV_2022!A:D,2,FALSE)</f>
        <v>#N/A</v>
      </c>
      <c r="J225" s="25" t="e">
        <f>VLOOKUP(I225,Table2[[SpeciesCode]:[SpeciesScName]], 2, FALSE)</f>
        <v>#N/A</v>
      </c>
      <c r="K225" s="25" t="e">
        <f>VLOOKUP(I225,Table2[[SpeciesCode]:[SpeciesGroup]], 4, FALSE)</f>
        <v>#N/A</v>
      </c>
      <c r="L225" s="25" t="e">
        <f>VLOOKUP(I225,Table2[[SpeciesCode]:[SpeciesGroup]], 2, FALSE)</f>
        <v>#N/A</v>
      </c>
    </row>
    <row r="226" spans="6:12" x14ac:dyDescent="0.3">
      <c r="F226" s="25" t="e">
        <f>VLOOKUP(E226,RAV_2022!A:D, 3,FALSE)</f>
        <v>#N/A</v>
      </c>
      <c r="G226" s="25" t="e">
        <f>VLOOKUP(E226,RAV_2022!A:D,4,FALSE)</f>
        <v>#N/A</v>
      </c>
      <c r="H226" s="25" t="e">
        <f>VLOOKUP(E226,RAV_2022!A:D,2,FALSE)</f>
        <v>#N/A</v>
      </c>
      <c r="J226" s="25" t="e">
        <f>VLOOKUP(I226,Table2[[SpeciesCode]:[SpeciesScName]], 2, FALSE)</f>
        <v>#N/A</v>
      </c>
      <c r="K226" s="25" t="e">
        <f>VLOOKUP(I226,Table2[[SpeciesCode]:[SpeciesGroup]], 4, FALSE)</f>
        <v>#N/A</v>
      </c>
      <c r="L226" s="25" t="e">
        <f>VLOOKUP(I226,Table2[[SpeciesCode]:[SpeciesGroup]], 2, FALSE)</f>
        <v>#N/A</v>
      </c>
    </row>
    <row r="227" spans="6:12" x14ac:dyDescent="0.3">
      <c r="F227" s="25" t="e">
        <f>VLOOKUP(E227,RAV_2022!A:D, 3,FALSE)</f>
        <v>#N/A</v>
      </c>
      <c r="G227" s="25" t="e">
        <f>VLOOKUP(E227,RAV_2022!A:D,4,FALSE)</f>
        <v>#N/A</v>
      </c>
      <c r="H227" s="25" t="e">
        <f>VLOOKUP(E227,RAV_2022!A:D,2,FALSE)</f>
        <v>#N/A</v>
      </c>
      <c r="J227" s="25" t="e">
        <f>VLOOKUP(I227,Table2[[SpeciesCode]:[SpeciesScName]], 2, FALSE)</f>
        <v>#N/A</v>
      </c>
      <c r="K227" s="25" t="e">
        <f>VLOOKUP(I227,Table2[[SpeciesCode]:[SpeciesGroup]], 4, FALSE)</f>
        <v>#N/A</v>
      </c>
      <c r="L227" s="25" t="e">
        <f>VLOOKUP(I227,Table2[[SpeciesCode]:[SpeciesGroup]], 2, FALSE)</f>
        <v>#N/A</v>
      </c>
    </row>
    <row r="228" spans="6:12" x14ac:dyDescent="0.3">
      <c r="F228" s="25" t="e">
        <f>VLOOKUP(E228,RAV_2022!A:D, 3,FALSE)</f>
        <v>#N/A</v>
      </c>
      <c r="G228" s="25" t="e">
        <f>VLOOKUP(E228,RAV_2022!A:D,4,FALSE)</f>
        <v>#N/A</v>
      </c>
      <c r="H228" s="25" t="e">
        <f>VLOOKUP(E228,RAV_2022!A:D,2,FALSE)</f>
        <v>#N/A</v>
      </c>
      <c r="J228" s="25" t="e">
        <f>VLOOKUP(I228,Table2[[SpeciesCode]:[SpeciesScName]], 2, FALSE)</f>
        <v>#N/A</v>
      </c>
      <c r="K228" s="25" t="e">
        <f>VLOOKUP(I228,Table2[[SpeciesCode]:[SpeciesGroup]], 4, FALSE)</f>
        <v>#N/A</v>
      </c>
      <c r="L228" s="25" t="e">
        <f>VLOOKUP(I228,Table2[[SpeciesCode]:[SpeciesGroup]], 2, FALSE)</f>
        <v>#N/A</v>
      </c>
    </row>
    <row r="229" spans="6:12" x14ac:dyDescent="0.3">
      <c r="F229" s="25" t="e">
        <f>VLOOKUP(E229,RAV_2022!A:D, 3,FALSE)</f>
        <v>#N/A</v>
      </c>
      <c r="G229" s="25" t="e">
        <f>VLOOKUP(E229,RAV_2022!A:D,4,FALSE)</f>
        <v>#N/A</v>
      </c>
      <c r="H229" s="25" t="e">
        <f>VLOOKUP(E229,RAV_2022!A:D,2,FALSE)</f>
        <v>#N/A</v>
      </c>
      <c r="J229" s="25" t="e">
        <f>VLOOKUP(I229,Table2[[SpeciesCode]:[SpeciesScName]], 2, FALSE)</f>
        <v>#N/A</v>
      </c>
      <c r="K229" s="25" t="e">
        <f>VLOOKUP(I229,Table2[[SpeciesCode]:[SpeciesGroup]], 4, FALSE)</f>
        <v>#N/A</v>
      </c>
      <c r="L229" s="25" t="e">
        <f>VLOOKUP(I229,Table2[[SpeciesCode]:[SpeciesGroup]], 2, FALSE)</f>
        <v>#N/A</v>
      </c>
    </row>
    <row r="230" spans="6:12" x14ac:dyDescent="0.3">
      <c r="F230" s="25" t="e">
        <f>VLOOKUP(E230,RAV_2022!A:D, 3,FALSE)</f>
        <v>#N/A</v>
      </c>
      <c r="G230" s="25" t="e">
        <f>VLOOKUP(E230,RAV_2022!A:D,4,FALSE)</f>
        <v>#N/A</v>
      </c>
      <c r="H230" s="25" t="e">
        <f>VLOOKUP(E230,RAV_2022!A:D,2,FALSE)</f>
        <v>#N/A</v>
      </c>
      <c r="J230" s="25" t="e">
        <f>VLOOKUP(I230,Table2[[SpeciesCode]:[SpeciesScName]], 2, FALSE)</f>
        <v>#N/A</v>
      </c>
      <c r="K230" s="25" t="e">
        <f>VLOOKUP(I230,Table2[[SpeciesCode]:[SpeciesGroup]], 4, FALSE)</f>
        <v>#N/A</v>
      </c>
      <c r="L230" s="25" t="e">
        <f>VLOOKUP(I230,Table2[[SpeciesCode]:[SpeciesGroup]], 2, FALSE)</f>
        <v>#N/A</v>
      </c>
    </row>
    <row r="231" spans="6:12" x14ac:dyDescent="0.3">
      <c r="F231" s="25" t="e">
        <f>VLOOKUP(E231,RAV_2022!A:D, 3,FALSE)</f>
        <v>#N/A</v>
      </c>
      <c r="G231" s="25" t="e">
        <f>VLOOKUP(E231,RAV_2022!A:D,4,FALSE)</f>
        <v>#N/A</v>
      </c>
      <c r="H231" s="25" t="e">
        <f>VLOOKUP(E231,RAV_2022!A:D,2,FALSE)</f>
        <v>#N/A</v>
      </c>
      <c r="J231" s="25" t="e">
        <f>VLOOKUP(I231,Table2[[SpeciesCode]:[SpeciesScName]], 2, FALSE)</f>
        <v>#N/A</v>
      </c>
      <c r="K231" s="25" t="e">
        <f>VLOOKUP(I231,Table2[[SpeciesCode]:[SpeciesGroup]], 4, FALSE)</f>
        <v>#N/A</v>
      </c>
      <c r="L231" s="25" t="e">
        <f>VLOOKUP(I231,Table2[[SpeciesCode]:[SpeciesGroup]], 2, FALSE)</f>
        <v>#N/A</v>
      </c>
    </row>
    <row r="232" spans="6:12" x14ac:dyDescent="0.3">
      <c r="F232" s="25" t="e">
        <f>VLOOKUP(E232,RAV_2022!A:D, 3,FALSE)</f>
        <v>#N/A</v>
      </c>
      <c r="G232" s="25" t="e">
        <f>VLOOKUP(E232,RAV_2022!A:D,4,FALSE)</f>
        <v>#N/A</v>
      </c>
      <c r="H232" s="25" t="e">
        <f>VLOOKUP(E232,RAV_2022!A:D,2,FALSE)</f>
        <v>#N/A</v>
      </c>
      <c r="J232" s="25" t="e">
        <f>VLOOKUP(I232,Table2[[SpeciesCode]:[SpeciesScName]], 2, FALSE)</f>
        <v>#N/A</v>
      </c>
      <c r="K232" s="25" t="e">
        <f>VLOOKUP(I232,Table2[[SpeciesCode]:[SpeciesGroup]], 4, FALSE)</f>
        <v>#N/A</v>
      </c>
      <c r="L232" s="25" t="e">
        <f>VLOOKUP(I232,Table2[[SpeciesCode]:[SpeciesGroup]], 2, FALSE)</f>
        <v>#N/A</v>
      </c>
    </row>
    <row r="233" spans="6:12" x14ac:dyDescent="0.3">
      <c r="F233" s="25" t="e">
        <f>VLOOKUP(E233,RAV_2022!A:D, 3,FALSE)</f>
        <v>#N/A</v>
      </c>
      <c r="G233" s="25" t="e">
        <f>VLOOKUP(E233,RAV_2022!A:D,4,FALSE)</f>
        <v>#N/A</v>
      </c>
      <c r="H233" s="25" t="e">
        <f>VLOOKUP(E233,RAV_2022!A:D,2,FALSE)</f>
        <v>#N/A</v>
      </c>
      <c r="J233" s="25" t="e">
        <f>VLOOKUP(I233,Table2[[SpeciesCode]:[SpeciesScName]], 2, FALSE)</f>
        <v>#N/A</v>
      </c>
      <c r="K233" s="25" t="e">
        <f>VLOOKUP(I233,Table2[[SpeciesCode]:[SpeciesGroup]], 4, FALSE)</f>
        <v>#N/A</v>
      </c>
      <c r="L233" s="25" t="e">
        <f>VLOOKUP(I233,Table2[[SpeciesCode]:[SpeciesGroup]], 2, FALSE)</f>
        <v>#N/A</v>
      </c>
    </row>
    <row r="234" spans="6:12" x14ac:dyDescent="0.3">
      <c r="F234" s="25" t="e">
        <f>VLOOKUP(E234,RAV_2022!A:D, 3,FALSE)</f>
        <v>#N/A</v>
      </c>
      <c r="G234" s="25" t="e">
        <f>VLOOKUP(E234,RAV_2022!A:D,4,FALSE)</f>
        <v>#N/A</v>
      </c>
      <c r="H234" s="25" t="e">
        <f>VLOOKUP(E234,RAV_2022!A:D,2,FALSE)</f>
        <v>#N/A</v>
      </c>
      <c r="J234" s="25" t="e">
        <f>VLOOKUP(I234,Table2[[SpeciesCode]:[SpeciesScName]], 2, FALSE)</f>
        <v>#N/A</v>
      </c>
      <c r="K234" s="25" t="e">
        <f>VLOOKUP(I234,Table2[[SpeciesCode]:[SpeciesGroup]], 4, FALSE)</f>
        <v>#N/A</v>
      </c>
      <c r="L234" s="25" t="e">
        <f>VLOOKUP(I234,Table2[[SpeciesCode]:[SpeciesGroup]], 2, FALSE)</f>
        <v>#N/A</v>
      </c>
    </row>
    <row r="235" spans="6:12" x14ac:dyDescent="0.3">
      <c r="F235" s="25" t="e">
        <f>VLOOKUP(E235,RAV_2022!A:D, 3,FALSE)</f>
        <v>#N/A</v>
      </c>
      <c r="G235" s="25" t="e">
        <f>VLOOKUP(E235,RAV_2022!A:D,4,FALSE)</f>
        <v>#N/A</v>
      </c>
      <c r="H235" s="25" t="e">
        <f>VLOOKUP(E235,RAV_2022!A:D,2,FALSE)</f>
        <v>#N/A</v>
      </c>
      <c r="J235" s="25" t="e">
        <f>VLOOKUP(I235,Table2[[SpeciesCode]:[SpeciesScName]], 2, FALSE)</f>
        <v>#N/A</v>
      </c>
      <c r="K235" s="25" t="e">
        <f>VLOOKUP(I235,Table2[[SpeciesCode]:[SpeciesGroup]], 4, FALSE)</f>
        <v>#N/A</v>
      </c>
      <c r="L235" s="25" t="e">
        <f>VLOOKUP(I235,Table2[[SpeciesCode]:[SpeciesGroup]], 2, FALSE)</f>
        <v>#N/A</v>
      </c>
    </row>
    <row r="236" spans="6:12" x14ac:dyDescent="0.3">
      <c r="F236" s="25" t="e">
        <f>VLOOKUP(E236,RAV_2022!A:D, 3,FALSE)</f>
        <v>#N/A</v>
      </c>
      <c r="G236" s="25" t="e">
        <f>VLOOKUP(E236,RAV_2022!A:D,4,FALSE)</f>
        <v>#N/A</v>
      </c>
      <c r="H236" s="25" t="e">
        <f>VLOOKUP(E236,RAV_2022!A:D,2,FALSE)</f>
        <v>#N/A</v>
      </c>
      <c r="J236" s="25" t="e">
        <f>VLOOKUP(I236,Table2[[SpeciesCode]:[SpeciesScName]], 2, FALSE)</f>
        <v>#N/A</v>
      </c>
      <c r="K236" s="25" t="e">
        <f>VLOOKUP(I236,Table2[[SpeciesCode]:[SpeciesGroup]], 4, FALSE)</f>
        <v>#N/A</v>
      </c>
      <c r="L236" s="25" t="e">
        <f>VLOOKUP(I236,Table2[[SpeciesCode]:[SpeciesGroup]], 2, FALSE)</f>
        <v>#N/A</v>
      </c>
    </row>
    <row r="237" spans="6:12" x14ac:dyDescent="0.3">
      <c r="F237" s="25" t="e">
        <f>VLOOKUP(E237,RAV_2022!A:D, 3,FALSE)</f>
        <v>#N/A</v>
      </c>
      <c r="G237" s="25" t="e">
        <f>VLOOKUP(E237,RAV_2022!A:D,4,FALSE)</f>
        <v>#N/A</v>
      </c>
      <c r="H237" s="25" t="e">
        <f>VLOOKUP(E237,RAV_2022!A:D,2,FALSE)</f>
        <v>#N/A</v>
      </c>
      <c r="J237" s="25" t="e">
        <f>VLOOKUP(I237,Table2[[SpeciesCode]:[SpeciesScName]], 2, FALSE)</f>
        <v>#N/A</v>
      </c>
      <c r="K237" s="25" t="e">
        <f>VLOOKUP(I237,Table2[[SpeciesCode]:[SpeciesGroup]], 4, FALSE)</f>
        <v>#N/A</v>
      </c>
      <c r="L237" s="25" t="e">
        <f>VLOOKUP(I237,Table2[[SpeciesCode]:[SpeciesGroup]], 2, FALSE)</f>
        <v>#N/A</v>
      </c>
    </row>
    <row r="238" spans="6:12" x14ac:dyDescent="0.3">
      <c r="F238" s="25" t="e">
        <f>VLOOKUP(E238,RAV_2022!A:D, 3,FALSE)</f>
        <v>#N/A</v>
      </c>
      <c r="G238" s="25" t="e">
        <f>VLOOKUP(E238,RAV_2022!A:D,4,FALSE)</f>
        <v>#N/A</v>
      </c>
      <c r="H238" s="25" t="e">
        <f>VLOOKUP(E238,RAV_2022!A:D,2,FALSE)</f>
        <v>#N/A</v>
      </c>
      <c r="J238" s="25" t="e">
        <f>VLOOKUP(I238,Table2[[SpeciesCode]:[SpeciesScName]], 2, FALSE)</f>
        <v>#N/A</v>
      </c>
      <c r="K238" s="25" t="e">
        <f>VLOOKUP(I238,Table2[[SpeciesCode]:[SpeciesGroup]], 4, FALSE)</f>
        <v>#N/A</v>
      </c>
      <c r="L238" s="25" t="e">
        <f>VLOOKUP(I238,Table2[[SpeciesCode]:[SpeciesGroup]], 2, FALSE)</f>
        <v>#N/A</v>
      </c>
    </row>
    <row r="239" spans="6:12" x14ac:dyDescent="0.3">
      <c r="F239" s="25" t="e">
        <f>VLOOKUP(E239,RAV_2022!A:D, 3,FALSE)</f>
        <v>#N/A</v>
      </c>
      <c r="G239" s="25" t="e">
        <f>VLOOKUP(E239,RAV_2022!A:D,4,FALSE)</f>
        <v>#N/A</v>
      </c>
      <c r="H239" s="25" t="e">
        <f>VLOOKUP(E239,RAV_2022!A:D,2,FALSE)</f>
        <v>#N/A</v>
      </c>
      <c r="J239" s="25" t="e">
        <f>VLOOKUP(I239,Table2[[SpeciesCode]:[SpeciesScName]], 2, FALSE)</f>
        <v>#N/A</v>
      </c>
      <c r="K239" s="25" t="e">
        <f>VLOOKUP(I239,Table2[[SpeciesCode]:[SpeciesGroup]], 4, FALSE)</f>
        <v>#N/A</v>
      </c>
      <c r="L239" s="25" t="e">
        <f>VLOOKUP(I239,Table2[[SpeciesCode]:[SpeciesGroup]], 2, FALSE)</f>
        <v>#N/A</v>
      </c>
    </row>
    <row r="240" spans="6:12" x14ac:dyDescent="0.3">
      <c r="F240" s="25" t="e">
        <f>VLOOKUP(E240,RAV_2022!A:D, 3,FALSE)</f>
        <v>#N/A</v>
      </c>
      <c r="G240" s="25" t="e">
        <f>VLOOKUP(E240,RAV_2022!A:D,4,FALSE)</f>
        <v>#N/A</v>
      </c>
      <c r="H240" s="25" t="e">
        <f>VLOOKUP(E240,RAV_2022!A:D,2,FALSE)</f>
        <v>#N/A</v>
      </c>
      <c r="J240" s="25" t="e">
        <f>VLOOKUP(I240,Table2[[SpeciesCode]:[SpeciesScName]], 2, FALSE)</f>
        <v>#N/A</v>
      </c>
      <c r="K240" s="25" t="e">
        <f>VLOOKUP(I240,Table2[[SpeciesCode]:[SpeciesGroup]], 4, FALSE)</f>
        <v>#N/A</v>
      </c>
      <c r="L240" s="25" t="e">
        <f>VLOOKUP(I240,Table2[[SpeciesCode]:[SpeciesGroup]], 2, FALSE)</f>
        <v>#N/A</v>
      </c>
    </row>
    <row r="241" spans="6:12" x14ac:dyDescent="0.3">
      <c r="F241" s="25" t="e">
        <f>VLOOKUP(E241,RAV_2022!A:D, 3,FALSE)</f>
        <v>#N/A</v>
      </c>
      <c r="G241" s="25" t="e">
        <f>VLOOKUP(E241,RAV_2022!A:D,4,FALSE)</f>
        <v>#N/A</v>
      </c>
      <c r="H241" s="25" t="e">
        <f>VLOOKUP(E241,RAV_2022!A:D,2,FALSE)</f>
        <v>#N/A</v>
      </c>
      <c r="J241" s="25" t="e">
        <f>VLOOKUP(I241,Table2[[SpeciesCode]:[SpeciesScName]], 2, FALSE)</f>
        <v>#N/A</v>
      </c>
      <c r="K241" s="25" t="e">
        <f>VLOOKUP(I241,Table2[[SpeciesCode]:[SpeciesGroup]], 4, FALSE)</f>
        <v>#N/A</v>
      </c>
      <c r="L241" s="25" t="e">
        <f>VLOOKUP(I241,Table2[[SpeciesCode]:[SpeciesGroup]], 2, FALSE)</f>
        <v>#N/A</v>
      </c>
    </row>
    <row r="242" spans="6:12" x14ac:dyDescent="0.3">
      <c r="F242" s="25" t="e">
        <f>VLOOKUP(E242,RAV_2022!A:D, 3,FALSE)</f>
        <v>#N/A</v>
      </c>
      <c r="G242" s="25" t="e">
        <f>VLOOKUP(E242,RAV_2022!A:D,4,FALSE)</f>
        <v>#N/A</v>
      </c>
      <c r="H242" s="25" t="e">
        <f>VLOOKUP(E242,RAV_2022!A:D,2,FALSE)</f>
        <v>#N/A</v>
      </c>
      <c r="J242" s="25" t="e">
        <f>VLOOKUP(I242,Table2[[SpeciesCode]:[SpeciesScName]], 2, FALSE)</f>
        <v>#N/A</v>
      </c>
      <c r="K242" s="25" t="e">
        <f>VLOOKUP(I242,Table2[[SpeciesCode]:[SpeciesGroup]], 4, FALSE)</f>
        <v>#N/A</v>
      </c>
      <c r="L242" s="25" t="e">
        <f>VLOOKUP(I242,Table2[[SpeciesCode]:[SpeciesGroup]], 2, FALSE)</f>
        <v>#N/A</v>
      </c>
    </row>
    <row r="243" spans="6:12" x14ac:dyDescent="0.3">
      <c r="F243" s="25" t="e">
        <f>VLOOKUP(E243,RAV_2022!A:D, 3,FALSE)</f>
        <v>#N/A</v>
      </c>
      <c r="G243" s="25" t="e">
        <f>VLOOKUP(E243,RAV_2022!A:D,4,FALSE)</f>
        <v>#N/A</v>
      </c>
      <c r="H243" s="25" t="e">
        <f>VLOOKUP(E243,RAV_2022!A:D,2,FALSE)</f>
        <v>#N/A</v>
      </c>
      <c r="J243" s="25" t="e">
        <f>VLOOKUP(I243,Table2[[SpeciesCode]:[SpeciesScName]], 2, FALSE)</f>
        <v>#N/A</v>
      </c>
      <c r="K243" s="25" t="e">
        <f>VLOOKUP(I243,Table2[[SpeciesCode]:[SpeciesGroup]], 4, FALSE)</f>
        <v>#N/A</v>
      </c>
      <c r="L243" s="25" t="e">
        <f>VLOOKUP(I243,Table2[[SpeciesCode]:[SpeciesGroup]], 2, FALSE)</f>
        <v>#N/A</v>
      </c>
    </row>
    <row r="244" spans="6:12" x14ac:dyDescent="0.3">
      <c r="F244" s="25" t="e">
        <f>VLOOKUP(E244,RAV_2022!A:D, 3,FALSE)</f>
        <v>#N/A</v>
      </c>
      <c r="G244" s="25" t="e">
        <f>VLOOKUP(E244,RAV_2022!A:D,4,FALSE)</f>
        <v>#N/A</v>
      </c>
      <c r="H244" s="25" t="e">
        <f>VLOOKUP(E244,RAV_2022!A:D,2,FALSE)</f>
        <v>#N/A</v>
      </c>
      <c r="J244" s="25" t="e">
        <f>VLOOKUP(I244,Table2[[SpeciesCode]:[SpeciesScName]], 2, FALSE)</f>
        <v>#N/A</v>
      </c>
      <c r="K244" s="25" t="e">
        <f>VLOOKUP(I244,Table2[[SpeciesCode]:[SpeciesGroup]], 4, FALSE)</f>
        <v>#N/A</v>
      </c>
      <c r="L244" s="25" t="e">
        <f>VLOOKUP(I244,Table2[[SpeciesCode]:[SpeciesGroup]], 2, FALSE)</f>
        <v>#N/A</v>
      </c>
    </row>
    <row r="245" spans="6:12" x14ac:dyDescent="0.3">
      <c r="F245" s="25" t="e">
        <f>VLOOKUP(E245,RAV_2022!A:D, 3,FALSE)</f>
        <v>#N/A</v>
      </c>
      <c r="G245" s="25" t="e">
        <f>VLOOKUP(E245,RAV_2022!A:D,4,FALSE)</f>
        <v>#N/A</v>
      </c>
      <c r="H245" s="25" t="e">
        <f>VLOOKUP(E245,RAV_2022!A:D,2,FALSE)</f>
        <v>#N/A</v>
      </c>
      <c r="J245" s="25" t="e">
        <f>VLOOKUP(I245,Table2[[SpeciesCode]:[SpeciesScName]], 2, FALSE)</f>
        <v>#N/A</v>
      </c>
      <c r="K245" s="25" t="e">
        <f>VLOOKUP(I245,Table2[[SpeciesCode]:[SpeciesGroup]], 4, FALSE)</f>
        <v>#N/A</v>
      </c>
      <c r="L245" s="25" t="e">
        <f>VLOOKUP(I245,Table2[[SpeciesCode]:[SpeciesGroup]], 2, FALSE)</f>
        <v>#N/A</v>
      </c>
    </row>
    <row r="246" spans="6:12" x14ac:dyDescent="0.3">
      <c r="F246" s="25" t="e">
        <f>VLOOKUP(E246,RAV_2022!A:D, 3,FALSE)</f>
        <v>#N/A</v>
      </c>
      <c r="G246" s="25" t="e">
        <f>VLOOKUP(E246,RAV_2022!A:D,4,FALSE)</f>
        <v>#N/A</v>
      </c>
      <c r="H246" s="25" t="e">
        <f>VLOOKUP(E246,RAV_2022!A:D,2,FALSE)</f>
        <v>#N/A</v>
      </c>
      <c r="J246" s="25" t="e">
        <f>VLOOKUP(I246,Table2[[SpeciesCode]:[SpeciesScName]], 2, FALSE)</f>
        <v>#N/A</v>
      </c>
      <c r="K246" s="25" t="e">
        <f>VLOOKUP(I246,Table2[[SpeciesCode]:[SpeciesGroup]], 4, FALSE)</f>
        <v>#N/A</v>
      </c>
      <c r="L246" s="25" t="e">
        <f>VLOOKUP(I246,Table2[[SpeciesCode]:[SpeciesGroup]], 2, FALSE)</f>
        <v>#N/A</v>
      </c>
    </row>
    <row r="247" spans="6:12" x14ac:dyDescent="0.3">
      <c r="F247" s="25" t="e">
        <f>VLOOKUP(E247,RAV_2022!A:D, 3,FALSE)</f>
        <v>#N/A</v>
      </c>
      <c r="G247" s="25" t="e">
        <f>VLOOKUP(E247,RAV_2022!A:D,4,FALSE)</f>
        <v>#N/A</v>
      </c>
      <c r="H247" s="25" t="e">
        <f>VLOOKUP(E247,RAV_2022!A:D,2,FALSE)</f>
        <v>#N/A</v>
      </c>
      <c r="J247" s="25" t="e">
        <f>VLOOKUP(I247,Table2[[SpeciesCode]:[SpeciesScName]], 2, FALSE)</f>
        <v>#N/A</v>
      </c>
      <c r="K247" s="25" t="e">
        <f>VLOOKUP(I247,Table2[[SpeciesCode]:[SpeciesGroup]], 4, FALSE)</f>
        <v>#N/A</v>
      </c>
      <c r="L247" s="25" t="e">
        <f>VLOOKUP(I247,Table2[[SpeciesCode]:[SpeciesGroup]], 2, FALSE)</f>
        <v>#N/A</v>
      </c>
    </row>
    <row r="248" spans="6:12" x14ac:dyDescent="0.3">
      <c r="F248" s="25" t="e">
        <f>VLOOKUP(E248,RAV_2022!A:D, 3,FALSE)</f>
        <v>#N/A</v>
      </c>
      <c r="G248" s="25" t="e">
        <f>VLOOKUP(E248,RAV_2022!A:D,4,FALSE)</f>
        <v>#N/A</v>
      </c>
      <c r="H248" s="25" t="e">
        <f>VLOOKUP(E248,RAV_2022!A:D,2,FALSE)</f>
        <v>#N/A</v>
      </c>
      <c r="J248" s="25" t="e">
        <f>VLOOKUP(I248,Table2[[SpeciesCode]:[SpeciesScName]], 2, FALSE)</f>
        <v>#N/A</v>
      </c>
      <c r="K248" s="25" t="e">
        <f>VLOOKUP(I248,Table2[[SpeciesCode]:[SpeciesGroup]], 4, FALSE)</f>
        <v>#N/A</v>
      </c>
      <c r="L248" s="25" t="e">
        <f>VLOOKUP(I248,Table2[[SpeciesCode]:[SpeciesGroup]], 2, FALSE)</f>
        <v>#N/A</v>
      </c>
    </row>
    <row r="249" spans="6:12" x14ac:dyDescent="0.3">
      <c r="F249" s="25" t="e">
        <f>VLOOKUP(E249,RAV_2022!A:D, 3,FALSE)</f>
        <v>#N/A</v>
      </c>
      <c r="G249" s="25" t="e">
        <f>VLOOKUP(E249,RAV_2022!A:D,4,FALSE)</f>
        <v>#N/A</v>
      </c>
      <c r="H249" s="25" t="e">
        <f>VLOOKUP(E249,RAV_2022!A:D,2,FALSE)</f>
        <v>#N/A</v>
      </c>
      <c r="J249" s="25" t="e">
        <f>VLOOKUP(I249,Table2[[SpeciesCode]:[SpeciesScName]], 2, FALSE)</f>
        <v>#N/A</v>
      </c>
      <c r="K249" s="25" t="e">
        <f>VLOOKUP(I249,Table2[[SpeciesCode]:[SpeciesGroup]], 4, FALSE)</f>
        <v>#N/A</v>
      </c>
      <c r="L249" s="25" t="e">
        <f>VLOOKUP(I249,Table2[[SpeciesCode]:[SpeciesGroup]], 2, FALSE)</f>
        <v>#N/A</v>
      </c>
    </row>
    <row r="250" spans="6:12" x14ac:dyDescent="0.3">
      <c r="F250" s="25" t="e">
        <f>VLOOKUP(E250,RAV_2022!A:D, 3,FALSE)</f>
        <v>#N/A</v>
      </c>
      <c r="G250" s="25" t="e">
        <f>VLOOKUP(E250,RAV_2022!A:D,4,FALSE)</f>
        <v>#N/A</v>
      </c>
      <c r="H250" s="25" t="e">
        <f>VLOOKUP(E250,RAV_2022!A:D,2,FALSE)</f>
        <v>#N/A</v>
      </c>
      <c r="J250" s="25" t="e">
        <f>VLOOKUP(I250,Table2[[SpeciesCode]:[SpeciesScName]], 2, FALSE)</f>
        <v>#N/A</v>
      </c>
      <c r="K250" s="25" t="e">
        <f>VLOOKUP(I250,Table2[[SpeciesCode]:[SpeciesGroup]], 4, FALSE)</f>
        <v>#N/A</v>
      </c>
      <c r="L250" s="25" t="e">
        <f>VLOOKUP(I250,Table2[[SpeciesCode]:[SpeciesGroup]], 2, FALSE)</f>
        <v>#N/A</v>
      </c>
    </row>
    <row r="251" spans="6:12" x14ac:dyDescent="0.3">
      <c r="F251" s="25" t="e">
        <f>VLOOKUP(E251,RAV_2022!A:D, 3,FALSE)</f>
        <v>#N/A</v>
      </c>
      <c r="G251" s="25" t="e">
        <f>VLOOKUP(E251,RAV_2022!A:D,4,FALSE)</f>
        <v>#N/A</v>
      </c>
      <c r="H251" s="25" t="e">
        <f>VLOOKUP(E251,RAV_2022!A:D,2,FALSE)</f>
        <v>#N/A</v>
      </c>
      <c r="J251" s="25" t="e">
        <f>VLOOKUP(I251,Table2[[SpeciesCode]:[SpeciesScName]], 2, FALSE)</f>
        <v>#N/A</v>
      </c>
      <c r="K251" s="25" t="e">
        <f>VLOOKUP(I251,Table2[[SpeciesCode]:[SpeciesGroup]], 4, FALSE)</f>
        <v>#N/A</v>
      </c>
      <c r="L251" s="25" t="e">
        <f>VLOOKUP(I251,Table2[[SpeciesCode]:[SpeciesGroup]], 2, FALSE)</f>
        <v>#N/A</v>
      </c>
    </row>
    <row r="252" spans="6:12" x14ac:dyDescent="0.3">
      <c r="F252" s="25" t="e">
        <f>VLOOKUP(E252,RAV_2022!A:D, 3,FALSE)</f>
        <v>#N/A</v>
      </c>
      <c r="G252" s="25" t="e">
        <f>VLOOKUP(E252,RAV_2022!A:D,4,FALSE)</f>
        <v>#N/A</v>
      </c>
      <c r="H252" s="25" t="e">
        <f>VLOOKUP(E252,RAV_2022!A:D,2,FALSE)</f>
        <v>#N/A</v>
      </c>
      <c r="J252" s="25" t="e">
        <f>VLOOKUP(I252,Table2[[SpeciesCode]:[SpeciesScName]], 2, FALSE)</f>
        <v>#N/A</v>
      </c>
      <c r="K252" s="25" t="e">
        <f>VLOOKUP(I252,Table2[[SpeciesCode]:[SpeciesGroup]], 4, FALSE)</f>
        <v>#N/A</v>
      </c>
      <c r="L252" s="25" t="e">
        <f>VLOOKUP(I252,Table2[[SpeciesCode]:[SpeciesGroup]], 2, FALSE)</f>
        <v>#N/A</v>
      </c>
    </row>
    <row r="253" spans="6:12" x14ac:dyDescent="0.3">
      <c r="F253" s="25" t="e">
        <f>VLOOKUP(E253,RAV_2022!A:D, 3,FALSE)</f>
        <v>#N/A</v>
      </c>
      <c r="G253" s="25" t="e">
        <f>VLOOKUP(E253,RAV_2022!A:D,4,FALSE)</f>
        <v>#N/A</v>
      </c>
      <c r="H253" s="25" t="e">
        <f>VLOOKUP(E253,RAV_2022!A:D,2,FALSE)</f>
        <v>#N/A</v>
      </c>
      <c r="J253" s="25" t="e">
        <f>VLOOKUP(I253,Table2[[SpeciesCode]:[SpeciesScName]], 2, FALSE)</f>
        <v>#N/A</v>
      </c>
      <c r="K253" s="25" t="e">
        <f>VLOOKUP(I253,Table2[[SpeciesCode]:[SpeciesGroup]], 4, FALSE)</f>
        <v>#N/A</v>
      </c>
      <c r="L253" s="25" t="e">
        <f>VLOOKUP(I253,Table2[[SpeciesCode]:[SpeciesGroup]], 2, FALSE)</f>
        <v>#N/A</v>
      </c>
    </row>
    <row r="254" spans="6:12" x14ac:dyDescent="0.3">
      <c r="F254" s="25" t="e">
        <f>VLOOKUP(E254,RAV_2022!A:D, 3,FALSE)</f>
        <v>#N/A</v>
      </c>
      <c r="G254" s="25" t="e">
        <f>VLOOKUP(E254,RAV_2022!A:D,4,FALSE)</f>
        <v>#N/A</v>
      </c>
      <c r="H254" s="25" t="e">
        <f>VLOOKUP(E254,RAV_2022!A:D,2,FALSE)</f>
        <v>#N/A</v>
      </c>
      <c r="J254" s="25" t="e">
        <f>VLOOKUP(I254,Table2[[SpeciesCode]:[SpeciesScName]], 2, FALSE)</f>
        <v>#N/A</v>
      </c>
      <c r="K254" s="25" t="e">
        <f>VLOOKUP(I254,Table2[[SpeciesCode]:[SpeciesGroup]], 4, FALSE)</f>
        <v>#N/A</v>
      </c>
      <c r="L254" s="25" t="e">
        <f>VLOOKUP(I254,Table2[[SpeciesCode]:[SpeciesGroup]], 2, FALSE)</f>
        <v>#N/A</v>
      </c>
    </row>
    <row r="255" spans="6:12" x14ac:dyDescent="0.3">
      <c r="F255" s="25" t="e">
        <f>VLOOKUP(E255,RAV_2022!A:D, 3,FALSE)</f>
        <v>#N/A</v>
      </c>
      <c r="G255" s="25" t="e">
        <f>VLOOKUP(E255,RAV_2022!A:D,4,FALSE)</f>
        <v>#N/A</v>
      </c>
      <c r="H255" s="25" t="e">
        <f>VLOOKUP(E255,RAV_2022!A:D,2,FALSE)</f>
        <v>#N/A</v>
      </c>
      <c r="J255" s="25" t="e">
        <f>VLOOKUP(I255,Table2[[SpeciesCode]:[SpeciesScName]], 2, FALSE)</f>
        <v>#N/A</v>
      </c>
      <c r="K255" s="25" t="e">
        <f>VLOOKUP(I255,Table2[[SpeciesCode]:[SpeciesGroup]], 4, FALSE)</f>
        <v>#N/A</v>
      </c>
      <c r="L255" s="25" t="e">
        <f>VLOOKUP(I255,Table2[[SpeciesCode]:[SpeciesGroup]], 2, FALSE)</f>
        <v>#N/A</v>
      </c>
    </row>
    <row r="256" spans="6:12" x14ac:dyDescent="0.3">
      <c r="F256" s="25" t="e">
        <f>VLOOKUP(E256,RAV_2022!A:D, 3,FALSE)</f>
        <v>#N/A</v>
      </c>
      <c r="G256" s="25" t="e">
        <f>VLOOKUP(E256,RAV_2022!A:D,4,FALSE)</f>
        <v>#N/A</v>
      </c>
      <c r="H256" s="25" t="e">
        <f>VLOOKUP(E256,RAV_2022!A:D,2,FALSE)</f>
        <v>#N/A</v>
      </c>
      <c r="J256" s="25" t="e">
        <f>VLOOKUP(I256,Table2[[SpeciesCode]:[SpeciesScName]], 2, FALSE)</f>
        <v>#N/A</v>
      </c>
      <c r="K256" s="25" t="e">
        <f>VLOOKUP(I256,Table2[[SpeciesCode]:[SpeciesGroup]], 4, FALSE)</f>
        <v>#N/A</v>
      </c>
      <c r="L256" s="25" t="e">
        <f>VLOOKUP(I256,Table2[[SpeciesCode]:[SpeciesGroup]], 2, FALSE)</f>
        <v>#N/A</v>
      </c>
    </row>
    <row r="257" spans="6:12" x14ac:dyDescent="0.3">
      <c r="F257" s="25" t="e">
        <f>VLOOKUP(E257,RAV_2022!A:D, 3,FALSE)</f>
        <v>#N/A</v>
      </c>
      <c r="G257" s="25" t="e">
        <f>VLOOKUP(E257,RAV_2022!A:D,4,FALSE)</f>
        <v>#N/A</v>
      </c>
      <c r="H257" s="25" t="e">
        <f>VLOOKUP(E257,RAV_2022!A:D,2,FALSE)</f>
        <v>#N/A</v>
      </c>
      <c r="J257" s="25" t="e">
        <f>VLOOKUP(I257,Table2[[SpeciesCode]:[SpeciesScName]], 2, FALSE)</f>
        <v>#N/A</v>
      </c>
      <c r="K257" s="25" t="e">
        <f>VLOOKUP(I257,Table2[[SpeciesCode]:[SpeciesGroup]], 4, FALSE)</f>
        <v>#N/A</v>
      </c>
      <c r="L257" s="25" t="e">
        <f>VLOOKUP(I257,Table2[[SpeciesCode]:[SpeciesGroup]], 2, FALSE)</f>
        <v>#N/A</v>
      </c>
    </row>
    <row r="258" spans="6:12" x14ac:dyDescent="0.3">
      <c r="F258" s="25" t="e">
        <f>VLOOKUP(E258,RAV_2022!A:D, 3,FALSE)</f>
        <v>#N/A</v>
      </c>
      <c r="G258" s="25" t="e">
        <f>VLOOKUP(E258,RAV_2022!A:D,4,FALSE)</f>
        <v>#N/A</v>
      </c>
      <c r="H258" s="25" t="e">
        <f>VLOOKUP(E258,RAV_2022!A:D,2,FALSE)</f>
        <v>#N/A</v>
      </c>
      <c r="J258" s="25" t="e">
        <f>VLOOKUP(I258,Table2[[SpeciesCode]:[SpeciesScName]], 2, FALSE)</f>
        <v>#N/A</v>
      </c>
      <c r="K258" s="25" t="e">
        <f>VLOOKUP(I258,Table2[[SpeciesCode]:[SpeciesGroup]], 4, FALSE)</f>
        <v>#N/A</v>
      </c>
      <c r="L258" s="25" t="e">
        <f>VLOOKUP(I258,Table2[[SpeciesCode]:[SpeciesGroup]], 2, FALSE)</f>
        <v>#N/A</v>
      </c>
    </row>
    <row r="259" spans="6:12" x14ac:dyDescent="0.3">
      <c r="F259" s="25" t="e">
        <f>VLOOKUP(E259,RAV_2022!A:D, 3,FALSE)</f>
        <v>#N/A</v>
      </c>
      <c r="G259" s="25" t="e">
        <f>VLOOKUP(E259,RAV_2022!A:D,4,FALSE)</f>
        <v>#N/A</v>
      </c>
      <c r="H259" s="25" t="e">
        <f>VLOOKUP(E259,RAV_2022!A:D,2,FALSE)</f>
        <v>#N/A</v>
      </c>
      <c r="J259" s="25" t="e">
        <f>VLOOKUP(I259,Table2[[SpeciesCode]:[SpeciesScName]], 2, FALSE)</f>
        <v>#N/A</v>
      </c>
      <c r="K259" s="25" t="e">
        <f>VLOOKUP(I259,Table2[[SpeciesCode]:[SpeciesGroup]], 4, FALSE)</f>
        <v>#N/A</v>
      </c>
      <c r="L259" s="25" t="e">
        <f>VLOOKUP(I259,Table2[[SpeciesCode]:[SpeciesGroup]], 2, FALSE)</f>
        <v>#N/A</v>
      </c>
    </row>
    <row r="260" spans="6:12" x14ac:dyDescent="0.3">
      <c r="F260" s="25" t="e">
        <f>VLOOKUP(E260,RAV_2022!A:D, 3,FALSE)</f>
        <v>#N/A</v>
      </c>
      <c r="G260" s="25" t="e">
        <f>VLOOKUP(E260,RAV_2022!A:D,4,FALSE)</f>
        <v>#N/A</v>
      </c>
      <c r="H260" s="25" t="e">
        <f>VLOOKUP(E260,RAV_2022!A:D,2,FALSE)</f>
        <v>#N/A</v>
      </c>
      <c r="J260" s="25" t="e">
        <f>VLOOKUP(I260,Table2[[SpeciesCode]:[SpeciesScName]], 2, FALSE)</f>
        <v>#N/A</v>
      </c>
      <c r="K260" s="25" t="e">
        <f>VLOOKUP(I260,Table2[[SpeciesCode]:[SpeciesGroup]], 4, FALSE)</f>
        <v>#N/A</v>
      </c>
      <c r="L260" s="25" t="e">
        <f>VLOOKUP(I260,Table2[[SpeciesCode]:[SpeciesGroup]], 2, FALSE)</f>
        <v>#N/A</v>
      </c>
    </row>
    <row r="261" spans="6:12" x14ac:dyDescent="0.3">
      <c r="F261" s="25" t="e">
        <f>VLOOKUP(E261,RAV_2022!A:D, 3,FALSE)</f>
        <v>#N/A</v>
      </c>
      <c r="G261" s="25" t="e">
        <f>VLOOKUP(E261,RAV_2022!A:D,4,FALSE)</f>
        <v>#N/A</v>
      </c>
      <c r="H261" s="25" t="e">
        <f>VLOOKUP(E261,RAV_2022!A:D,2,FALSE)</f>
        <v>#N/A</v>
      </c>
      <c r="J261" s="25" t="e">
        <f>VLOOKUP(I261,Table2[[SpeciesCode]:[SpeciesScName]], 2, FALSE)</f>
        <v>#N/A</v>
      </c>
      <c r="K261" s="25" t="e">
        <f>VLOOKUP(I261,Table2[[SpeciesCode]:[SpeciesGroup]], 4, FALSE)</f>
        <v>#N/A</v>
      </c>
      <c r="L261" s="25" t="e">
        <f>VLOOKUP(I261,Table2[[SpeciesCode]:[SpeciesGroup]], 2, FALSE)</f>
        <v>#N/A</v>
      </c>
    </row>
    <row r="262" spans="6:12" x14ac:dyDescent="0.3">
      <c r="F262" s="25" t="e">
        <f>VLOOKUP(E262,RAV_2022!A:D, 3,FALSE)</f>
        <v>#N/A</v>
      </c>
      <c r="G262" s="25" t="e">
        <f>VLOOKUP(E262,RAV_2022!A:D,4,FALSE)</f>
        <v>#N/A</v>
      </c>
      <c r="H262" s="25" t="e">
        <f>VLOOKUP(E262,RAV_2022!A:D,2,FALSE)</f>
        <v>#N/A</v>
      </c>
      <c r="J262" s="25" t="e">
        <f>VLOOKUP(I262,Table2[[SpeciesCode]:[SpeciesScName]], 2, FALSE)</f>
        <v>#N/A</v>
      </c>
      <c r="K262" s="25" t="e">
        <f>VLOOKUP(I262,Table2[[SpeciesCode]:[SpeciesGroup]], 4, FALSE)</f>
        <v>#N/A</v>
      </c>
      <c r="L262" s="25" t="e">
        <f>VLOOKUP(I262,Table2[[SpeciesCode]:[SpeciesGroup]], 2, FALSE)</f>
        <v>#N/A</v>
      </c>
    </row>
    <row r="263" spans="6:12" x14ac:dyDescent="0.3">
      <c r="F263" s="25" t="e">
        <f>VLOOKUP(E263,RAV_2022!A:D, 3,FALSE)</f>
        <v>#N/A</v>
      </c>
      <c r="G263" s="25" t="e">
        <f>VLOOKUP(E263,RAV_2022!A:D,4,FALSE)</f>
        <v>#N/A</v>
      </c>
      <c r="H263" s="25" t="e">
        <f>VLOOKUP(E263,RAV_2022!A:D,2,FALSE)</f>
        <v>#N/A</v>
      </c>
      <c r="J263" s="25" t="e">
        <f>VLOOKUP(I263,Table2[[SpeciesCode]:[SpeciesScName]], 2, FALSE)</f>
        <v>#N/A</v>
      </c>
      <c r="K263" s="25" t="e">
        <f>VLOOKUP(I263,Table2[[SpeciesCode]:[SpeciesGroup]], 4, FALSE)</f>
        <v>#N/A</v>
      </c>
      <c r="L263" s="25" t="e">
        <f>VLOOKUP(I263,Table2[[SpeciesCode]:[SpeciesGroup]], 2, FALSE)</f>
        <v>#N/A</v>
      </c>
    </row>
    <row r="264" spans="6:12" x14ac:dyDescent="0.3">
      <c r="F264" s="25" t="e">
        <f>VLOOKUP(E264,RAV_2022!A:D, 3,FALSE)</f>
        <v>#N/A</v>
      </c>
      <c r="G264" s="25" t="e">
        <f>VLOOKUP(E264,RAV_2022!A:D,4,FALSE)</f>
        <v>#N/A</v>
      </c>
      <c r="H264" s="25" t="e">
        <f>VLOOKUP(E264,RAV_2022!A:D,2,FALSE)</f>
        <v>#N/A</v>
      </c>
      <c r="J264" s="25" t="e">
        <f>VLOOKUP(I264,Table2[[SpeciesCode]:[SpeciesScName]], 2, FALSE)</f>
        <v>#N/A</v>
      </c>
      <c r="K264" s="25" t="e">
        <f>VLOOKUP(I264,Table2[[SpeciesCode]:[SpeciesGroup]], 4, FALSE)</f>
        <v>#N/A</v>
      </c>
      <c r="L264" s="25" t="e">
        <f>VLOOKUP(I264,Table2[[SpeciesCode]:[SpeciesGroup]], 2, FALSE)</f>
        <v>#N/A</v>
      </c>
    </row>
    <row r="265" spans="6:12" x14ac:dyDescent="0.3">
      <c r="F265" s="25" t="e">
        <f>VLOOKUP(E265,RAV_2022!A:D, 3,FALSE)</f>
        <v>#N/A</v>
      </c>
      <c r="G265" s="25" t="e">
        <f>VLOOKUP(E265,RAV_2022!A:D,4,FALSE)</f>
        <v>#N/A</v>
      </c>
      <c r="H265" s="25" t="e">
        <f>VLOOKUP(E265,RAV_2022!A:D,2,FALSE)</f>
        <v>#N/A</v>
      </c>
      <c r="J265" s="25" t="e">
        <f>VLOOKUP(I265,Table2[[SpeciesCode]:[SpeciesScName]], 2, FALSE)</f>
        <v>#N/A</v>
      </c>
      <c r="K265" s="25" t="e">
        <f>VLOOKUP(I265,Table2[[SpeciesCode]:[SpeciesGroup]], 4, FALSE)</f>
        <v>#N/A</v>
      </c>
      <c r="L265" s="25" t="e">
        <f>VLOOKUP(I265,Table2[[SpeciesCode]:[SpeciesGroup]], 2, FALSE)</f>
        <v>#N/A</v>
      </c>
    </row>
    <row r="266" spans="6:12" x14ac:dyDescent="0.3">
      <c r="F266" s="25" t="e">
        <f>VLOOKUP(E266,RAV_2022!A:D, 3,FALSE)</f>
        <v>#N/A</v>
      </c>
      <c r="G266" s="25" t="e">
        <f>VLOOKUP(E266,RAV_2022!A:D,4,FALSE)</f>
        <v>#N/A</v>
      </c>
      <c r="H266" s="25" t="e">
        <f>VLOOKUP(E266,RAV_2022!A:D,2,FALSE)</f>
        <v>#N/A</v>
      </c>
      <c r="J266" s="25" t="e">
        <f>VLOOKUP(I266,Table2[[SpeciesCode]:[SpeciesScName]], 2, FALSE)</f>
        <v>#N/A</v>
      </c>
      <c r="K266" s="25" t="e">
        <f>VLOOKUP(I266,Table2[[SpeciesCode]:[SpeciesGroup]], 4, FALSE)</f>
        <v>#N/A</v>
      </c>
      <c r="L266" s="25" t="e">
        <f>VLOOKUP(I266,Table2[[SpeciesCode]:[SpeciesGroup]], 2, FALSE)</f>
        <v>#N/A</v>
      </c>
    </row>
    <row r="267" spans="6:12" x14ac:dyDescent="0.3">
      <c r="F267" s="25" t="e">
        <f>VLOOKUP(E267,RAV_2022!A:D, 3,FALSE)</f>
        <v>#N/A</v>
      </c>
      <c r="G267" s="25" t="e">
        <f>VLOOKUP(E267,RAV_2022!A:D,4,FALSE)</f>
        <v>#N/A</v>
      </c>
      <c r="H267" s="25" t="e">
        <f>VLOOKUP(E267,RAV_2022!A:D,2,FALSE)</f>
        <v>#N/A</v>
      </c>
      <c r="J267" s="25" t="e">
        <f>VLOOKUP(I267,Table2[[SpeciesCode]:[SpeciesScName]], 2, FALSE)</f>
        <v>#N/A</v>
      </c>
      <c r="K267" s="25" t="e">
        <f>VLOOKUP(I267,Table2[[SpeciesCode]:[SpeciesGroup]], 4, FALSE)</f>
        <v>#N/A</v>
      </c>
      <c r="L267" s="25" t="e">
        <f>VLOOKUP(I267,Table2[[SpeciesCode]:[SpeciesGroup]], 2, FALSE)</f>
        <v>#N/A</v>
      </c>
    </row>
    <row r="268" spans="6:12" x14ac:dyDescent="0.3">
      <c r="F268" s="25" t="e">
        <f>VLOOKUP(E268,RAV_2022!A:D, 3,FALSE)</f>
        <v>#N/A</v>
      </c>
      <c r="G268" s="25" t="e">
        <f>VLOOKUP(E268,RAV_2022!A:D,4,FALSE)</f>
        <v>#N/A</v>
      </c>
      <c r="H268" s="25" t="e">
        <f>VLOOKUP(E268,RAV_2022!A:D,2,FALSE)</f>
        <v>#N/A</v>
      </c>
      <c r="J268" s="25" t="e">
        <f>VLOOKUP(I268,Table2[[SpeciesCode]:[SpeciesScName]], 2, FALSE)</f>
        <v>#N/A</v>
      </c>
      <c r="K268" s="25" t="e">
        <f>VLOOKUP(I268,Table2[[SpeciesCode]:[SpeciesGroup]], 4, FALSE)</f>
        <v>#N/A</v>
      </c>
      <c r="L268" s="25" t="e">
        <f>VLOOKUP(I268,Table2[[SpeciesCode]:[SpeciesGroup]], 2, FALSE)</f>
        <v>#N/A</v>
      </c>
    </row>
    <row r="269" spans="6:12" x14ac:dyDescent="0.3">
      <c r="F269" s="25" t="e">
        <f>VLOOKUP(E269,RAV_2022!A:D, 3,FALSE)</f>
        <v>#N/A</v>
      </c>
      <c r="G269" s="25" t="e">
        <f>VLOOKUP(E269,RAV_2022!A:D,4,FALSE)</f>
        <v>#N/A</v>
      </c>
      <c r="H269" s="25" t="e">
        <f>VLOOKUP(E269,RAV_2022!A:D,2,FALSE)</f>
        <v>#N/A</v>
      </c>
      <c r="J269" s="25" t="e">
        <f>VLOOKUP(I269,Table2[[SpeciesCode]:[SpeciesScName]], 2, FALSE)</f>
        <v>#N/A</v>
      </c>
      <c r="K269" s="25" t="e">
        <f>VLOOKUP(I269,Table2[[SpeciesCode]:[SpeciesGroup]], 4, FALSE)</f>
        <v>#N/A</v>
      </c>
      <c r="L269" s="25" t="e">
        <f>VLOOKUP(I269,Table2[[SpeciesCode]:[SpeciesGroup]], 2, FALSE)</f>
        <v>#N/A</v>
      </c>
    </row>
    <row r="270" spans="6:12" x14ac:dyDescent="0.3">
      <c r="F270" s="25" t="e">
        <f>VLOOKUP(E270,RAV_2022!A:D, 3,FALSE)</f>
        <v>#N/A</v>
      </c>
      <c r="G270" s="25" t="e">
        <f>VLOOKUP(E270,RAV_2022!A:D,4,FALSE)</f>
        <v>#N/A</v>
      </c>
      <c r="H270" s="25" t="e">
        <f>VLOOKUP(E270,RAV_2022!A:D,2,FALSE)</f>
        <v>#N/A</v>
      </c>
      <c r="J270" s="25" t="e">
        <f>VLOOKUP(I270,Table2[[SpeciesCode]:[SpeciesScName]], 2, FALSE)</f>
        <v>#N/A</v>
      </c>
      <c r="K270" s="25" t="e">
        <f>VLOOKUP(I270,Table2[[SpeciesCode]:[SpeciesGroup]], 4, FALSE)</f>
        <v>#N/A</v>
      </c>
      <c r="L270" s="25" t="e">
        <f>VLOOKUP(I270,Table2[[SpeciesCode]:[SpeciesGroup]], 2, FALSE)</f>
        <v>#N/A</v>
      </c>
    </row>
    <row r="271" spans="6:12" x14ac:dyDescent="0.3">
      <c r="F271" s="25" t="e">
        <f>VLOOKUP(E271,RAV_2022!A:D, 3,FALSE)</f>
        <v>#N/A</v>
      </c>
      <c r="G271" s="25" t="e">
        <f>VLOOKUP(E271,RAV_2022!A:D,4,FALSE)</f>
        <v>#N/A</v>
      </c>
      <c r="H271" s="25" t="e">
        <f>VLOOKUP(E271,RAV_2022!A:D,2,FALSE)</f>
        <v>#N/A</v>
      </c>
      <c r="J271" s="25" t="e">
        <f>VLOOKUP(I271,Table2[[SpeciesCode]:[SpeciesScName]], 2, FALSE)</f>
        <v>#N/A</v>
      </c>
      <c r="K271" s="25" t="e">
        <f>VLOOKUP(I271,Table2[[SpeciesCode]:[SpeciesGroup]], 4, FALSE)</f>
        <v>#N/A</v>
      </c>
      <c r="L271" s="25" t="e">
        <f>VLOOKUP(I271,Table2[[SpeciesCode]:[SpeciesGroup]], 2, FALSE)</f>
        <v>#N/A</v>
      </c>
    </row>
    <row r="272" spans="6:12" x14ac:dyDescent="0.3">
      <c r="F272" s="25" t="e">
        <f>VLOOKUP(E272,RAV_2022!A:D, 3,FALSE)</f>
        <v>#N/A</v>
      </c>
      <c r="G272" s="25" t="e">
        <f>VLOOKUP(E272,RAV_2022!A:D,4,FALSE)</f>
        <v>#N/A</v>
      </c>
      <c r="H272" s="25" t="e">
        <f>VLOOKUP(E272,RAV_2022!A:D,2,FALSE)</f>
        <v>#N/A</v>
      </c>
      <c r="J272" s="25" t="e">
        <f>VLOOKUP(I272,Table2[[SpeciesCode]:[SpeciesScName]], 2, FALSE)</f>
        <v>#N/A</v>
      </c>
      <c r="K272" s="25" t="e">
        <f>VLOOKUP(I272,Table2[[SpeciesCode]:[SpeciesGroup]], 4, FALSE)</f>
        <v>#N/A</v>
      </c>
      <c r="L272" s="25" t="e">
        <f>VLOOKUP(I272,Table2[[SpeciesCode]:[SpeciesGroup]], 2, FALSE)</f>
        <v>#N/A</v>
      </c>
    </row>
    <row r="273" spans="6:12" x14ac:dyDescent="0.3">
      <c r="F273" s="25" t="e">
        <f>VLOOKUP(E273,RAV_2022!A:D, 3,FALSE)</f>
        <v>#N/A</v>
      </c>
      <c r="G273" s="25" t="e">
        <f>VLOOKUP(E273,RAV_2022!A:D,4,FALSE)</f>
        <v>#N/A</v>
      </c>
      <c r="H273" s="25" t="e">
        <f>VLOOKUP(E273,RAV_2022!A:D,2,FALSE)</f>
        <v>#N/A</v>
      </c>
      <c r="J273" s="25" t="e">
        <f>VLOOKUP(I273,Table2[[SpeciesCode]:[SpeciesScName]], 2, FALSE)</f>
        <v>#N/A</v>
      </c>
      <c r="K273" s="25" t="e">
        <f>VLOOKUP(I273,Table2[[SpeciesCode]:[SpeciesGroup]], 4, FALSE)</f>
        <v>#N/A</v>
      </c>
      <c r="L273" s="25" t="e">
        <f>VLOOKUP(I273,Table2[[SpeciesCode]:[SpeciesGroup]], 2, FALSE)</f>
        <v>#N/A</v>
      </c>
    </row>
    <row r="274" spans="6:12" x14ac:dyDescent="0.3">
      <c r="F274" s="25" t="e">
        <f>VLOOKUP(E274,RAV_2022!A:D, 3,FALSE)</f>
        <v>#N/A</v>
      </c>
      <c r="G274" s="25" t="e">
        <f>VLOOKUP(E274,RAV_2022!A:D,4,FALSE)</f>
        <v>#N/A</v>
      </c>
      <c r="H274" s="25" t="e">
        <f>VLOOKUP(E274,RAV_2022!A:D,2,FALSE)</f>
        <v>#N/A</v>
      </c>
      <c r="J274" s="25" t="e">
        <f>VLOOKUP(I274,Table2[[SpeciesCode]:[SpeciesScName]], 2, FALSE)</f>
        <v>#N/A</v>
      </c>
      <c r="K274" s="25" t="e">
        <f>VLOOKUP(I274,Table2[[SpeciesCode]:[SpeciesGroup]], 4, FALSE)</f>
        <v>#N/A</v>
      </c>
      <c r="L274" s="25" t="e">
        <f>VLOOKUP(I274,Table2[[SpeciesCode]:[SpeciesGroup]], 2, FALSE)</f>
        <v>#N/A</v>
      </c>
    </row>
    <row r="275" spans="6:12" x14ac:dyDescent="0.3">
      <c r="F275" s="25" t="e">
        <f>VLOOKUP(E275,RAV_2022!A:D, 3,FALSE)</f>
        <v>#N/A</v>
      </c>
      <c r="G275" s="25" t="e">
        <f>VLOOKUP(E275,RAV_2022!A:D,4,FALSE)</f>
        <v>#N/A</v>
      </c>
      <c r="H275" s="25" t="e">
        <f>VLOOKUP(E275,RAV_2022!A:D,2,FALSE)</f>
        <v>#N/A</v>
      </c>
      <c r="J275" s="25" t="e">
        <f>VLOOKUP(I275,Table2[[SpeciesCode]:[SpeciesScName]], 2, FALSE)</f>
        <v>#N/A</v>
      </c>
      <c r="K275" s="25" t="e">
        <f>VLOOKUP(I275,Table2[[SpeciesCode]:[SpeciesGroup]], 4, FALSE)</f>
        <v>#N/A</v>
      </c>
      <c r="L275" s="25" t="e">
        <f>VLOOKUP(I275,Table2[[SpeciesCode]:[SpeciesGroup]], 2, FALSE)</f>
        <v>#N/A</v>
      </c>
    </row>
    <row r="276" spans="6:12" x14ac:dyDescent="0.3">
      <c r="F276" s="25" t="e">
        <f>VLOOKUP(E276,RAV_2022!A:D, 3,FALSE)</f>
        <v>#N/A</v>
      </c>
      <c r="G276" s="25" t="e">
        <f>VLOOKUP(E276,RAV_2022!A:D,4,FALSE)</f>
        <v>#N/A</v>
      </c>
      <c r="H276" s="25" t="e">
        <f>VLOOKUP(E276,RAV_2022!A:D,2,FALSE)</f>
        <v>#N/A</v>
      </c>
      <c r="J276" s="25" t="e">
        <f>VLOOKUP(I276,Table2[[SpeciesCode]:[SpeciesScName]], 2, FALSE)</f>
        <v>#N/A</v>
      </c>
      <c r="K276" s="25" t="e">
        <f>VLOOKUP(I276,Table2[[SpeciesCode]:[SpeciesGroup]], 4, FALSE)</f>
        <v>#N/A</v>
      </c>
      <c r="L276" s="25" t="e">
        <f>VLOOKUP(I276,Table2[[SpeciesCode]:[SpeciesGroup]], 2, FALSE)</f>
        <v>#N/A</v>
      </c>
    </row>
    <row r="277" spans="6:12" x14ac:dyDescent="0.3">
      <c r="F277" s="25" t="e">
        <f>VLOOKUP(E277,RAV_2022!A:D, 3,FALSE)</f>
        <v>#N/A</v>
      </c>
      <c r="G277" s="25" t="e">
        <f>VLOOKUP(E277,RAV_2022!A:D,4,FALSE)</f>
        <v>#N/A</v>
      </c>
      <c r="H277" s="25" t="e">
        <f>VLOOKUP(E277,RAV_2022!A:D,2,FALSE)</f>
        <v>#N/A</v>
      </c>
      <c r="J277" s="25" t="e">
        <f>VLOOKUP(I277,Table2[[SpeciesCode]:[SpeciesScName]], 2, FALSE)</f>
        <v>#N/A</v>
      </c>
      <c r="K277" s="25" t="e">
        <f>VLOOKUP(I277,Table2[[SpeciesCode]:[SpeciesGroup]], 4, FALSE)</f>
        <v>#N/A</v>
      </c>
      <c r="L277" s="25" t="e">
        <f>VLOOKUP(I277,Table2[[SpeciesCode]:[SpeciesGroup]], 2, FALSE)</f>
        <v>#N/A</v>
      </c>
    </row>
    <row r="278" spans="6:12" x14ac:dyDescent="0.3">
      <c r="F278" s="25" t="e">
        <f>VLOOKUP(E278,RAV_2022!A:D, 3,FALSE)</f>
        <v>#N/A</v>
      </c>
      <c r="G278" s="25" t="e">
        <f>VLOOKUP(E278,RAV_2022!A:D,4,FALSE)</f>
        <v>#N/A</v>
      </c>
      <c r="H278" s="25" t="e">
        <f>VLOOKUP(E278,RAV_2022!A:D,2,FALSE)</f>
        <v>#N/A</v>
      </c>
      <c r="J278" s="25" t="e">
        <f>VLOOKUP(I278,Table2[[SpeciesCode]:[SpeciesScName]], 2, FALSE)</f>
        <v>#N/A</v>
      </c>
      <c r="K278" s="25" t="e">
        <f>VLOOKUP(I278,Table2[[SpeciesCode]:[SpeciesGroup]], 4, FALSE)</f>
        <v>#N/A</v>
      </c>
      <c r="L278" s="25" t="e">
        <f>VLOOKUP(I278,Table2[[SpeciesCode]:[SpeciesGroup]], 2, FALSE)</f>
        <v>#N/A</v>
      </c>
    </row>
    <row r="279" spans="6:12" x14ac:dyDescent="0.3">
      <c r="F279" s="25" t="e">
        <f>VLOOKUP(E279,RAV_2022!A:D, 3,FALSE)</f>
        <v>#N/A</v>
      </c>
      <c r="G279" s="25" t="e">
        <f>VLOOKUP(E279,RAV_2022!A:D,4,FALSE)</f>
        <v>#N/A</v>
      </c>
      <c r="H279" s="25" t="e">
        <f>VLOOKUP(E279,RAV_2022!A:D,2,FALSE)</f>
        <v>#N/A</v>
      </c>
      <c r="J279" s="25" t="e">
        <f>VLOOKUP(I279,Table2[[SpeciesCode]:[SpeciesScName]], 2, FALSE)</f>
        <v>#N/A</v>
      </c>
      <c r="K279" s="25" t="e">
        <f>VLOOKUP(I279,Table2[[SpeciesCode]:[SpeciesGroup]], 4, FALSE)</f>
        <v>#N/A</v>
      </c>
      <c r="L279" s="25" t="e">
        <f>VLOOKUP(I279,Table2[[SpeciesCode]:[SpeciesGroup]], 2, FALSE)</f>
        <v>#N/A</v>
      </c>
    </row>
    <row r="280" spans="6:12" x14ac:dyDescent="0.3">
      <c r="F280" s="25" t="e">
        <f>VLOOKUP(E280,RAV_2022!A:D, 3,FALSE)</f>
        <v>#N/A</v>
      </c>
      <c r="G280" s="25" t="e">
        <f>VLOOKUP(E280,RAV_2022!A:D,4,FALSE)</f>
        <v>#N/A</v>
      </c>
      <c r="H280" s="25" t="e">
        <f>VLOOKUP(E280,RAV_2022!A:D,2,FALSE)</f>
        <v>#N/A</v>
      </c>
      <c r="J280" s="25" t="e">
        <f>VLOOKUP(I280,Table2[[SpeciesCode]:[SpeciesScName]], 2, FALSE)</f>
        <v>#N/A</v>
      </c>
      <c r="K280" s="25" t="e">
        <f>VLOOKUP(I280,Table2[[SpeciesCode]:[SpeciesGroup]], 4, FALSE)</f>
        <v>#N/A</v>
      </c>
      <c r="L280" s="25" t="e">
        <f>VLOOKUP(I280,Table2[[SpeciesCode]:[SpeciesGroup]], 2, FALSE)</f>
        <v>#N/A</v>
      </c>
    </row>
    <row r="281" spans="6:12" x14ac:dyDescent="0.3">
      <c r="F281" s="25" t="e">
        <f>VLOOKUP(E281,RAV_2022!A:D, 3,FALSE)</f>
        <v>#N/A</v>
      </c>
      <c r="G281" s="25" t="e">
        <f>VLOOKUP(E281,RAV_2022!A:D,4,FALSE)</f>
        <v>#N/A</v>
      </c>
      <c r="H281" s="25" t="e">
        <f>VLOOKUP(E281,RAV_2022!A:D,2,FALSE)</f>
        <v>#N/A</v>
      </c>
      <c r="J281" s="25" t="e">
        <f>VLOOKUP(I281,Table2[[SpeciesCode]:[SpeciesScName]], 2, FALSE)</f>
        <v>#N/A</v>
      </c>
      <c r="K281" s="25" t="e">
        <f>VLOOKUP(I281,Table2[[SpeciesCode]:[SpeciesGroup]], 4, FALSE)</f>
        <v>#N/A</v>
      </c>
      <c r="L281" s="25" t="e">
        <f>VLOOKUP(I281,Table2[[SpeciesCode]:[SpeciesGroup]], 2, FALSE)</f>
        <v>#N/A</v>
      </c>
    </row>
    <row r="282" spans="6:12" x14ac:dyDescent="0.3">
      <c r="F282" s="25" t="e">
        <f>VLOOKUP(E282,RAV_2022!A:D, 3,FALSE)</f>
        <v>#N/A</v>
      </c>
      <c r="G282" s="25" t="e">
        <f>VLOOKUP(E282,RAV_2022!A:D,4,FALSE)</f>
        <v>#N/A</v>
      </c>
      <c r="H282" s="25" t="e">
        <f>VLOOKUP(E282,RAV_2022!A:D,2,FALSE)</f>
        <v>#N/A</v>
      </c>
      <c r="J282" s="25" t="e">
        <f>VLOOKUP(I282,Table2[[SpeciesCode]:[SpeciesScName]], 2, FALSE)</f>
        <v>#N/A</v>
      </c>
      <c r="K282" s="25" t="e">
        <f>VLOOKUP(I282,Table2[[SpeciesCode]:[SpeciesGroup]], 4, FALSE)</f>
        <v>#N/A</v>
      </c>
      <c r="L282" s="25" t="e">
        <f>VLOOKUP(I282,Table2[[SpeciesCode]:[SpeciesGroup]], 2, FALSE)</f>
        <v>#N/A</v>
      </c>
    </row>
    <row r="283" spans="6:12" x14ac:dyDescent="0.3">
      <c r="F283" s="25" t="e">
        <f>VLOOKUP(E283,RAV_2022!A:D, 3,FALSE)</f>
        <v>#N/A</v>
      </c>
      <c r="G283" s="25" t="e">
        <f>VLOOKUP(E283,RAV_2022!A:D,4,FALSE)</f>
        <v>#N/A</v>
      </c>
      <c r="H283" s="25" t="e">
        <f>VLOOKUP(E283,RAV_2022!A:D,2,FALSE)</f>
        <v>#N/A</v>
      </c>
      <c r="J283" s="25" t="e">
        <f>VLOOKUP(I283,Table2[[SpeciesCode]:[SpeciesScName]], 2, FALSE)</f>
        <v>#N/A</v>
      </c>
      <c r="K283" s="25" t="e">
        <f>VLOOKUP(I283,Table2[[SpeciesCode]:[SpeciesGroup]], 4, FALSE)</f>
        <v>#N/A</v>
      </c>
      <c r="L283" s="25" t="e">
        <f>VLOOKUP(I283,Table2[[SpeciesCode]:[SpeciesGroup]], 2, FALSE)</f>
        <v>#N/A</v>
      </c>
    </row>
    <row r="284" spans="6:12" x14ac:dyDescent="0.3">
      <c r="F284" s="25" t="e">
        <f>VLOOKUP(E284,RAV_2022!A:D, 3,FALSE)</f>
        <v>#N/A</v>
      </c>
      <c r="G284" s="25" t="e">
        <f>VLOOKUP(E284,RAV_2022!A:D,4,FALSE)</f>
        <v>#N/A</v>
      </c>
      <c r="H284" s="25" t="e">
        <f>VLOOKUP(E284,RAV_2022!A:D,2,FALSE)</f>
        <v>#N/A</v>
      </c>
      <c r="J284" s="25" t="e">
        <f>VLOOKUP(I284,Table2[[SpeciesCode]:[SpeciesScName]], 2, FALSE)</f>
        <v>#N/A</v>
      </c>
      <c r="K284" s="25" t="e">
        <f>VLOOKUP(I284,Table2[[SpeciesCode]:[SpeciesGroup]], 4, FALSE)</f>
        <v>#N/A</v>
      </c>
      <c r="L284" s="25" t="e">
        <f>VLOOKUP(I284,Table2[[SpeciesCode]:[SpeciesGroup]], 2, FALSE)</f>
        <v>#N/A</v>
      </c>
    </row>
    <row r="285" spans="6:12" x14ac:dyDescent="0.3">
      <c r="F285" s="25" t="e">
        <f>VLOOKUP(E285,RAV_2022!A:D, 3,FALSE)</f>
        <v>#N/A</v>
      </c>
      <c r="G285" s="25" t="e">
        <f>VLOOKUP(E285,RAV_2022!A:D,4,FALSE)</f>
        <v>#N/A</v>
      </c>
      <c r="H285" s="25" t="e">
        <f>VLOOKUP(E285,RAV_2022!A:D,2,FALSE)</f>
        <v>#N/A</v>
      </c>
      <c r="J285" s="25" t="e">
        <f>VLOOKUP(I285,Table2[[SpeciesCode]:[SpeciesScName]], 2, FALSE)</f>
        <v>#N/A</v>
      </c>
      <c r="K285" s="25" t="e">
        <f>VLOOKUP(I285,Table2[[SpeciesCode]:[SpeciesGroup]], 4, FALSE)</f>
        <v>#N/A</v>
      </c>
      <c r="L285" s="25" t="e">
        <f>VLOOKUP(I285,Table2[[SpeciesCode]:[SpeciesGroup]], 2, FALSE)</f>
        <v>#N/A</v>
      </c>
    </row>
    <row r="286" spans="6:12" x14ac:dyDescent="0.3">
      <c r="F286" s="25" t="e">
        <f>VLOOKUP(E286,RAV_2022!A:D, 3,FALSE)</f>
        <v>#N/A</v>
      </c>
      <c r="G286" s="25" t="e">
        <f>VLOOKUP(E286,RAV_2022!A:D,4,FALSE)</f>
        <v>#N/A</v>
      </c>
      <c r="H286" s="25" t="e">
        <f>VLOOKUP(E286,RAV_2022!A:D,2,FALSE)</f>
        <v>#N/A</v>
      </c>
      <c r="J286" s="25" t="e">
        <f>VLOOKUP(I286,Table2[[SpeciesCode]:[SpeciesScName]], 2, FALSE)</f>
        <v>#N/A</v>
      </c>
      <c r="K286" s="25" t="e">
        <f>VLOOKUP(I286,Table2[[SpeciesCode]:[SpeciesGroup]], 4, FALSE)</f>
        <v>#N/A</v>
      </c>
      <c r="L286" s="25" t="e">
        <f>VLOOKUP(I286,Table2[[SpeciesCode]:[SpeciesGroup]], 2, FALSE)</f>
        <v>#N/A</v>
      </c>
    </row>
    <row r="287" spans="6:12" x14ac:dyDescent="0.3">
      <c r="F287" s="25" t="e">
        <f>VLOOKUP(E287,RAV_2022!A:D, 3,FALSE)</f>
        <v>#N/A</v>
      </c>
      <c r="G287" s="25" t="e">
        <f>VLOOKUP(E287,RAV_2022!A:D,4,FALSE)</f>
        <v>#N/A</v>
      </c>
      <c r="H287" s="25" t="e">
        <f>VLOOKUP(E287,RAV_2022!A:D,2,FALSE)</f>
        <v>#N/A</v>
      </c>
      <c r="J287" s="25" t="e">
        <f>VLOOKUP(I287,Table2[[SpeciesCode]:[SpeciesScName]], 2, FALSE)</f>
        <v>#N/A</v>
      </c>
      <c r="K287" s="25" t="e">
        <f>VLOOKUP(I287,Table2[[SpeciesCode]:[SpeciesGroup]], 4, FALSE)</f>
        <v>#N/A</v>
      </c>
      <c r="L287" s="25" t="e">
        <f>VLOOKUP(I287,Table2[[SpeciesCode]:[SpeciesGroup]], 2, FALSE)</f>
        <v>#N/A</v>
      </c>
    </row>
    <row r="288" spans="6:12" x14ac:dyDescent="0.3">
      <c r="F288" s="25" t="e">
        <f>VLOOKUP(E288,RAV_2022!A:D, 3,FALSE)</f>
        <v>#N/A</v>
      </c>
      <c r="G288" s="25" t="e">
        <f>VLOOKUP(E288,RAV_2022!A:D,4,FALSE)</f>
        <v>#N/A</v>
      </c>
      <c r="H288" s="25" t="e">
        <f>VLOOKUP(E288,RAV_2022!A:D,2,FALSE)</f>
        <v>#N/A</v>
      </c>
      <c r="J288" s="25" t="e">
        <f>VLOOKUP(I288,Table2[[SpeciesCode]:[SpeciesScName]], 2, FALSE)</f>
        <v>#N/A</v>
      </c>
      <c r="K288" s="25" t="e">
        <f>VLOOKUP(I288,Table2[[SpeciesCode]:[SpeciesGroup]], 4, FALSE)</f>
        <v>#N/A</v>
      </c>
      <c r="L288" s="25" t="e">
        <f>VLOOKUP(I288,Table2[[SpeciesCode]:[SpeciesGroup]], 2, FALSE)</f>
        <v>#N/A</v>
      </c>
    </row>
    <row r="289" spans="6:12" x14ac:dyDescent="0.3">
      <c r="F289" s="25" t="e">
        <f>VLOOKUP(E289,RAV_2022!A:D, 3,FALSE)</f>
        <v>#N/A</v>
      </c>
      <c r="G289" s="25" t="e">
        <f>VLOOKUP(E289,RAV_2022!A:D,4,FALSE)</f>
        <v>#N/A</v>
      </c>
      <c r="H289" s="25" t="e">
        <f>VLOOKUP(E289,RAV_2022!A:D,2,FALSE)</f>
        <v>#N/A</v>
      </c>
      <c r="J289" s="25" t="e">
        <f>VLOOKUP(I289,Table2[[SpeciesCode]:[SpeciesScName]], 2, FALSE)</f>
        <v>#N/A</v>
      </c>
      <c r="K289" s="25" t="e">
        <f>VLOOKUP(I289,Table2[[SpeciesCode]:[SpeciesGroup]], 4, FALSE)</f>
        <v>#N/A</v>
      </c>
      <c r="L289" s="25" t="e">
        <f>VLOOKUP(I289,Table2[[SpeciesCode]:[SpeciesGroup]], 2, FALSE)</f>
        <v>#N/A</v>
      </c>
    </row>
    <row r="290" spans="6:12" x14ac:dyDescent="0.3">
      <c r="F290" s="25" t="e">
        <f>VLOOKUP(E290,RAV_2022!A:D, 3,FALSE)</f>
        <v>#N/A</v>
      </c>
      <c r="G290" s="25" t="e">
        <f>VLOOKUP(E290,RAV_2022!A:D,4,FALSE)</f>
        <v>#N/A</v>
      </c>
      <c r="H290" s="25" t="e">
        <f>VLOOKUP(E290,RAV_2022!A:D,2,FALSE)</f>
        <v>#N/A</v>
      </c>
      <c r="J290" s="25" t="e">
        <f>VLOOKUP(I290,Table2[[SpeciesCode]:[SpeciesScName]], 2, FALSE)</f>
        <v>#N/A</v>
      </c>
      <c r="K290" s="25" t="e">
        <f>VLOOKUP(I290,Table2[[SpeciesCode]:[SpeciesGroup]], 4, FALSE)</f>
        <v>#N/A</v>
      </c>
      <c r="L290" s="25" t="e">
        <f>VLOOKUP(I290,Table2[[SpeciesCode]:[SpeciesGroup]], 2, FALSE)</f>
        <v>#N/A</v>
      </c>
    </row>
    <row r="291" spans="6:12" x14ac:dyDescent="0.3">
      <c r="F291" s="25" t="e">
        <f>VLOOKUP(E291,RAV_2022!A:D, 3,FALSE)</f>
        <v>#N/A</v>
      </c>
      <c r="G291" s="25" t="e">
        <f>VLOOKUP(E291,RAV_2022!A:D,4,FALSE)</f>
        <v>#N/A</v>
      </c>
      <c r="H291" s="25" t="e">
        <f>VLOOKUP(E291,RAV_2022!A:D,2,FALSE)</f>
        <v>#N/A</v>
      </c>
      <c r="J291" s="25" t="e">
        <f>VLOOKUP(I291,Table2[[SpeciesCode]:[SpeciesScName]], 2, FALSE)</f>
        <v>#N/A</v>
      </c>
      <c r="K291" s="25" t="e">
        <f>VLOOKUP(I291,Table2[[SpeciesCode]:[SpeciesGroup]], 4, FALSE)</f>
        <v>#N/A</v>
      </c>
      <c r="L291" s="25" t="e">
        <f>VLOOKUP(I291,Table2[[SpeciesCode]:[SpeciesGroup]], 2, FALSE)</f>
        <v>#N/A</v>
      </c>
    </row>
    <row r="292" spans="6:12" x14ac:dyDescent="0.3">
      <c r="F292" s="25" t="e">
        <f>VLOOKUP(E292,RAV_2022!A:D, 3,FALSE)</f>
        <v>#N/A</v>
      </c>
      <c r="G292" s="25" t="e">
        <f>VLOOKUP(E292,RAV_2022!A:D,4,FALSE)</f>
        <v>#N/A</v>
      </c>
      <c r="H292" s="25" t="e">
        <f>VLOOKUP(E292,RAV_2022!A:D,2,FALSE)</f>
        <v>#N/A</v>
      </c>
      <c r="J292" s="25" t="e">
        <f>VLOOKUP(I292,Table2[[SpeciesCode]:[SpeciesScName]], 2, FALSE)</f>
        <v>#N/A</v>
      </c>
      <c r="K292" s="25" t="e">
        <f>VLOOKUP(I292,Table2[[SpeciesCode]:[SpeciesGroup]], 4, FALSE)</f>
        <v>#N/A</v>
      </c>
      <c r="L292" s="25" t="e">
        <f>VLOOKUP(I292,Table2[[SpeciesCode]:[SpeciesGroup]], 2, FALSE)</f>
        <v>#N/A</v>
      </c>
    </row>
    <row r="293" spans="6:12" x14ac:dyDescent="0.3">
      <c r="F293" s="25" t="e">
        <f>VLOOKUP(E293,RAV_2022!A:D, 3,FALSE)</f>
        <v>#N/A</v>
      </c>
      <c r="G293" s="25" t="e">
        <f>VLOOKUP(E293,RAV_2022!A:D,4,FALSE)</f>
        <v>#N/A</v>
      </c>
      <c r="H293" s="25" t="e">
        <f>VLOOKUP(E293,RAV_2022!A:D,2,FALSE)</f>
        <v>#N/A</v>
      </c>
      <c r="J293" s="25" t="e">
        <f>VLOOKUP(I293,Table2[[SpeciesCode]:[SpeciesScName]], 2, FALSE)</f>
        <v>#N/A</v>
      </c>
      <c r="K293" s="25" t="e">
        <f>VLOOKUP(I293,Table2[[SpeciesCode]:[SpeciesGroup]], 4, FALSE)</f>
        <v>#N/A</v>
      </c>
      <c r="L293" s="25" t="e">
        <f>VLOOKUP(I293,Table2[[SpeciesCode]:[SpeciesGroup]], 2, FALSE)</f>
        <v>#N/A</v>
      </c>
    </row>
    <row r="294" spans="6:12" x14ac:dyDescent="0.3">
      <c r="F294" s="25" t="e">
        <f>VLOOKUP(E294,RAV_2022!A:D, 3,FALSE)</f>
        <v>#N/A</v>
      </c>
      <c r="G294" s="25" t="e">
        <f>VLOOKUP(E294,RAV_2022!A:D,4,FALSE)</f>
        <v>#N/A</v>
      </c>
      <c r="H294" s="25" t="e">
        <f>VLOOKUP(E294,RAV_2022!A:D,2,FALSE)</f>
        <v>#N/A</v>
      </c>
      <c r="J294" s="25" t="e">
        <f>VLOOKUP(I294,Table2[[SpeciesCode]:[SpeciesScName]], 2, FALSE)</f>
        <v>#N/A</v>
      </c>
      <c r="K294" s="25" t="e">
        <f>VLOOKUP(I294,Table2[[SpeciesCode]:[SpeciesGroup]], 4, FALSE)</f>
        <v>#N/A</v>
      </c>
      <c r="L294" s="25" t="e">
        <f>VLOOKUP(I294,Table2[[SpeciesCode]:[SpeciesGroup]], 2, FALSE)</f>
        <v>#N/A</v>
      </c>
    </row>
    <row r="295" spans="6:12" x14ac:dyDescent="0.3">
      <c r="F295" s="25" t="e">
        <f>VLOOKUP(E295,RAV_2022!A:D, 3,FALSE)</f>
        <v>#N/A</v>
      </c>
      <c r="G295" s="25" t="e">
        <f>VLOOKUP(E295,RAV_2022!A:D,4,FALSE)</f>
        <v>#N/A</v>
      </c>
      <c r="H295" s="25" t="e">
        <f>VLOOKUP(E295,RAV_2022!A:D,2,FALSE)</f>
        <v>#N/A</v>
      </c>
      <c r="J295" s="25" t="e">
        <f>VLOOKUP(I295,Table2[[SpeciesCode]:[SpeciesScName]], 2, FALSE)</f>
        <v>#N/A</v>
      </c>
      <c r="K295" s="25" t="e">
        <f>VLOOKUP(I295,Table2[[SpeciesCode]:[SpeciesGroup]], 4, FALSE)</f>
        <v>#N/A</v>
      </c>
      <c r="L295" s="25" t="e">
        <f>VLOOKUP(I295,Table2[[SpeciesCode]:[SpeciesGroup]], 2, FALSE)</f>
        <v>#N/A</v>
      </c>
    </row>
    <row r="296" spans="6:12" x14ac:dyDescent="0.3">
      <c r="F296" s="25" t="e">
        <f>VLOOKUP(E296,RAV_2022!A:D, 3,FALSE)</f>
        <v>#N/A</v>
      </c>
      <c r="G296" s="25" t="e">
        <f>VLOOKUP(E296,RAV_2022!A:D,4,FALSE)</f>
        <v>#N/A</v>
      </c>
      <c r="H296" s="25" t="e">
        <f>VLOOKUP(E296,RAV_2022!A:D,2,FALSE)</f>
        <v>#N/A</v>
      </c>
      <c r="J296" s="25" t="e">
        <f>VLOOKUP(I296,Table2[[SpeciesCode]:[SpeciesScName]], 2, FALSE)</f>
        <v>#N/A</v>
      </c>
      <c r="K296" s="25" t="e">
        <f>VLOOKUP(I296,Table2[[SpeciesCode]:[SpeciesGroup]], 4, FALSE)</f>
        <v>#N/A</v>
      </c>
      <c r="L296" s="25" t="e">
        <f>VLOOKUP(I296,Table2[[SpeciesCode]:[SpeciesGroup]], 2, FALSE)</f>
        <v>#N/A</v>
      </c>
    </row>
    <row r="297" spans="6:12" x14ac:dyDescent="0.3">
      <c r="F297" s="25" t="e">
        <f>VLOOKUP(E297,RAV_2022!A:D, 3,FALSE)</f>
        <v>#N/A</v>
      </c>
      <c r="G297" s="25" t="e">
        <f>VLOOKUP(E297,RAV_2022!A:D,4,FALSE)</f>
        <v>#N/A</v>
      </c>
      <c r="H297" s="25" t="e">
        <f>VLOOKUP(E297,RAV_2022!A:D,2,FALSE)</f>
        <v>#N/A</v>
      </c>
      <c r="J297" s="25" t="e">
        <f>VLOOKUP(I297,Table2[[SpeciesCode]:[SpeciesScName]], 2, FALSE)</f>
        <v>#N/A</v>
      </c>
      <c r="K297" s="25" t="e">
        <f>VLOOKUP(I297,Table2[[SpeciesCode]:[SpeciesGroup]], 4, FALSE)</f>
        <v>#N/A</v>
      </c>
      <c r="L297" s="25" t="e">
        <f>VLOOKUP(I297,Table2[[SpeciesCode]:[SpeciesGroup]], 2, FALSE)</f>
        <v>#N/A</v>
      </c>
    </row>
    <row r="298" spans="6:12" x14ac:dyDescent="0.3">
      <c r="F298" s="25" t="e">
        <f>VLOOKUP(E298,RAV_2022!A:D, 3,FALSE)</f>
        <v>#N/A</v>
      </c>
      <c r="G298" s="25" t="e">
        <f>VLOOKUP(E298,RAV_2022!A:D,4,FALSE)</f>
        <v>#N/A</v>
      </c>
      <c r="H298" s="25" t="e">
        <f>VLOOKUP(E298,RAV_2022!A:D,2,FALSE)</f>
        <v>#N/A</v>
      </c>
      <c r="J298" s="25" t="e">
        <f>VLOOKUP(I298,Table2[[SpeciesCode]:[SpeciesScName]], 2, FALSE)</f>
        <v>#N/A</v>
      </c>
      <c r="K298" s="25" t="e">
        <f>VLOOKUP(I298,Table2[[SpeciesCode]:[SpeciesGroup]], 4, FALSE)</f>
        <v>#N/A</v>
      </c>
      <c r="L298" s="25" t="e">
        <f>VLOOKUP(I298,Table2[[SpeciesCode]:[SpeciesGroup]], 2, FALSE)</f>
        <v>#N/A</v>
      </c>
    </row>
    <row r="299" spans="6:12" x14ac:dyDescent="0.3">
      <c r="F299" s="25" t="e">
        <f>VLOOKUP(E299,RAV_2022!A:D, 3,FALSE)</f>
        <v>#N/A</v>
      </c>
      <c r="G299" s="25" t="e">
        <f>VLOOKUP(E299,RAV_2022!A:D,4,FALSE)</f>
        <v>#N/A</v>
      </c>
      <c r="H299" s="25" t="e">
        <f>VLOOKUP(E299,RAV_2022!A:D,2,FALSE)</f>
        <v>#N/A</v>
      </c>
      <c r="J299" s="25" t="e">
        <f>VLOOKUP(I299,Table2[[SpeciesCode]:[SpeciesScName]], 2, FALSE)</f>
        <v>#N/A</v>
      </c>
      <c r="K299" s="25" t="e">
        <f>VLOOKUP(I299,Table2[[SpeciesCode]:[SpeciesGroup]], 4, FALSE)</f>
        <v>#N/A</v>
      </c>
      <c r="L299" s="25" t="e">
        <f>VLOOKUP(I299,Table2[[SpeciesCode]:[SpeciesGroup]], 2, FALSE)</f>
        <v>#N/A</v>
      </c>
    </row>
    <row r="300" spans="6:12" x14ac:dyDescent="0.3">
      <c r="F300" s="25" t="e">
        <f>VLOOKUP(E300,RAV_2022!A:D, 3,FALSE)</f>
        <v>#N/A</v>
      </c>
      <c r="G300" s="25" t="e">
        <f>VLOOKUP(E300,RAV_2022!A:D,4,FALSE)</f>
        <v>#N/A</v>
      </c>
      <c r="H300" s="25" t="e">
        <f>VLOOKUP(E300,RAV_2022!A:D,2,FALSE)</f>
        <v>#N/A</v>
      </c>
      <c r="J300" s="25" t="e">
        <f>VLOOKUP(I300,Table2[[SpeciesCode]:[SpeciesScName]], 2, FALSE)</f>
        <v>#N/A</v>
      </c>
      <c r="K300" s="25" t="e">
        <f>VLOOKUP(I300,Table2[[SpeciesCode]:[SpeciesGroup]], 4, FALSE)</f>
        <v>#N/A</v>
      </c>
      <c r="L300" s="25" t="e">
        <f>VLOOKUP(I300,Table2[[SpeciesCode]:[SpeciesGroup]], 2, FALSE)</f>
        <v>#N/A</v>
      </c>
    </row>
    <row r="301" spans="6:12" x14ac:dyDescent="0.3">
      <c r="F301" s="25" t="e">
        <f>VLOOKUP(E301,RAV_2022!A:D, 3,FALSE)</f>
        <v>#N/A</v>
      </c>
      <c r="G301" s="25" t="e">
        <f>VLOOKUP(E301,RAV_2022!A:D,4,FALSE)</f>
        <v>#N/A</v>
      </c>
      <c r="H301" s="25" t="e">
        <f>VLOOKUP(E301,RAV_2022!A:D,2,FALSE)</f>
        <v>#N/A</v>
      </c>
      <c r="J301" s="25" t="e">
        <f>VLOOKUP(I301,Table2[[SpeciesCode]:[SpeciesScName]], 2, FALSE)</f>
        <v>#N/A</v>
      </c>
      <c r="K301" s="25" t="e">
        <f>VLOOKUP(I301,Table2[[SpeciesCode]:[SpeciesGroup]], 4, FALSE)</f>
        <v>#N/A</v>
      </c>
      <c r="L301" s="25" t="e">
        <f>VLOOKUP(I301,Table2[[SpeciesCode]:[SpeciesGroup]], 2, FALSE)</f>
        <v>#N/A</v>
      </c>
    </row>
    <row r="302" spans="6:12" x14ac:dyDescent="0.3">
      <c r="F302" s="25" t="e">
        <f>VLOOKUP(E302,RAV_2022!A:D, 3,FALSE)</f>
        <v>#N/A</v>
      </c>
      <c r="G302" s="25" t="e">
        <f>VLOOKUP(E302,RAV_2022!A:D,4,FALSE)</f>
        <v>#N/A</v>
      </c>
      <c r="H302" s="25" t="e">
        <f>VLOOKUP(E302,RAV_2022!A:D,2,FALSE)</f>
        <v>#N/A</v>
      </c>
      <c r="J302" s="25" t="e">
        <f>VLOOKUP(I302,Table2[[SpeciesCode]:[SpeciesScName]], 2, FALSE)</f>
        <v>#N/A</v>
      </c>
      <c r="K302" s="25" t="e">
        <f>VLOOKUP(I302,Table2[[SpeciesCode]:[SpeciesGroup]], 4, FALSE)</f>
        <v>#N/A</v>
      </c>
      <c r="L302" s="25" t="e">
        <f>VLOOKUP(I302,Table2[[SpeciesCode]:[SpeciesGroup]], 2, FALSE)</f>
        <v>#N/A</v>
      </c>
    </row>
    <row r="303" spans="6:12" x14ac:dyDescent="0.3">
      <c r="F303" s="25" t="e">
        <f>VLOOKUP(E303,RAV_2022!A:D, 3,FALSE)</f>
        <v>#N/A</v>
      </c>
      <c r="G303" s="25" t="e">
        <f>VLOOKUP(E303,RAV_2022!A:D,4,FALSE)</f>
        <v>#N/A</v>
      </c>
      <c r="H303" s="25" t="e">
        <f>VLOOKUP(E303,RAV_2022!A:D,2,FALSE)</f>
        <v>#N/A</v>
      </c>
      <c r="J303" s="25" t="e">
        <f>VLOOKUP(I303,Table2[[SpeciesCode]:[SpeciesScName]], 2, FALSE)</f>
        <v>#N/A</v>
      </c>
      <c r="K303" s="25" t="e">
        <f>VLOOKUP(I303,Table2[[SpeciesCode]:[SpeciesGroup]], 4, FALSE)</f>
        <v>#N/A</v>
      </c>
      <c r="L303" s="25" t="e">
        <f>VLOOKUP(I303,Table2[[SpeciesCode]:[SpeciesGroup]], 2, FALSE)</f>
        <v>#N/A</v>
      </c>
    </row>
    <row r="304" spans="6:12" x14ac:dyDescent="0.3">
      <c r="F304" s="25" t="e">
        <f>VLOOKUP(E304,RAV_2022!A:D, 3,FALSE)</f>
        <v>#N/A</v>
      </c>
      <c r="G304" s="25" t="e">
        <f>VLOOKUP(E304,RAV_2022!A:D,4,FALSE)</f>
        <v>#N/A</v>
      </c>
      <c r="H304" s="25" t="e">
        <f>VLOOKUP(E304,RAV_2022!A:D,2,FALSE)</f>
        <v>#N/A</v>
      </c>
      <c r="J304" s="25" t="e">
        <f>VLOOKUP(I304,Table2[[SpeciesCode]:[SpeciesScName]], 2, FALSE)</f>
        <v>#N/A</v>
      </c>
      <c r="K304" s="25" t="e">
        <f>VLOOKUP(I304,Table2[[SpeciesCode]:[SpeciesGroup]], 4, FALSE)</f>
        <v>#N/A</v>
      </c>
      <c r="L304" s="25" t="e">
        <f>VLOOKUP(I304,Table2[[SpeciesCode]:[SpeciesGroup]], 2, FALSE)</f>
        <v>#N/A</v>
      </c>
    </row>
    <row r="305" spans="6:12" x14ac:dyDescent="0.3">
      <c r="F305" s="25" t="e">
        <f>VLOOKUP(E305,RAV_2022!A:D, 3,FALSE)</f>
        <v>#N/A</v>
      </c>
      <c r="G305" s="25" t="e">
        <f>VLOOKUP(E305,RAV_2022!A:D,4,FALSE)</f>
        <v>#N/A</v>
      </c>
      <c r="H305" s="25" t="e">
        <f>VLOOKUP(E305,RAV_2022!A:D,2,FALSE)</f>
        <v>#N/A</v>
      </c>
      <c r="J305" s="25" t="e">
        <f>VLOOKUP(I305,Table2[[SpeciesCode]:[SpeciesScName]], 2, FALSE)</f>
        <v>#N/A</v>
      </c>
      <c r="K305" s="25" t="e">
        <f>VLOOKUP(I305,Table2[[SpeciesCode]:[SpeciesGroup]], 4, FALSE)</f>
        <v>#N/A</v>
      </c>
      <c r="L305" s="25" t="e">
        <f>VLOOKUP(I305,Table2[[SpeciesCode]:[SpeciesGroup]], 2, FALSE)</f>
        <v>#N/A</v>
      </c>
    </row>
    <row r="306" spans="6:12" x14ac:dyDescent="0.3">
      <c r="F306" s="25" t="e">
        <f>VLOOKUP(E306,RAV_2022!A:D, 3,FALSE)</f>
        <v>#N/A</v>
      </c>
      <c r="G306" s="25" t="e">
        <f>VLOOKUP(E306,RAV_2022!A:D,4,FALSE)</f>
        <v>#N/A</v>
      </c>
      <c r="H306" s="25" t="e">
        <f>VLOOKUP(E306,RAV_2022!A:D,2,FALSE)</f>
        <v>#N/A</v>
      </c>
      <c r="J306" s="25" t="e">
        <f>VLOOKUP(I306,Table2[[SpeciesCode]:[SpeciesScName]], 2, FALSE)</f>
        <v>#N/A</v>
      </c>
      <c r="K306" s="25" t="e">
        <f>VLOOKUP(I306,Table2[[SpeciesCode]:[SpeciesGroup]], 4, FALSE)</f>
        <v>#N/A</v>
      </c>
      <c r="L306" s="25" t="e">
        <f>VLOOKUP(I306,Table2[[SpeciesCode]:[SpeciesGroup]], 2, FALSE)</f>
        <v>#N/A</v>
      </c>
    </row>
    <row r="307" spans="6:12" x14ac:dyDescent="0.3">
      <c r="F307" s="25" t="e">
        <f>VLOOKUP(E307,RAV_2022!A:D, 3,FALSE)</f>
        <v>#N/A</v>
      </c>
      <c r="G307" s="25" t="e">
        <f>VLOOKUP(E307,RAV_2022!A:D,4,FALSE)</f>
        <v>#N/A</v>
      </c>
      <c r="H307" s="25" t="e">
        <f>VLOOKUP(E307,RAV_2022!A:D,2,FALSE)</f>
        <v>#N/A</v>
      </c>
      <c r="J307" s="25" t="e">
        <f>VLOOKUP(I307,Table2[[SpeciesCode]:[SpeciesScName]], 2, FALSE)</f>
        <v>#N/A</v>
      </c>
      <c r="K307" s="25" t="e">
        <f>VLOOKUP(I307,Table2[[SpeciesCode]:[SpeciesGroup]], 4, FALSE)</f>
        <v>#N/A</v>
      </c>
      <c r="L307" s="25" t="e">
        <f>VLOOKUP(I307,Table2[[SpeciesCode]:[SpeciesGroup]], 2, FALSE)</f>
        <v>#N/A</v>
      </c>
    </row>
    <row r="308" spans="6:12" x14ac:dyDescent="0.3">
      <c r="F308" s="25" t="e">
        <f>VLOOKUP(E308,RAV_2022!A:D, 3,FALSE)</f>
        <v>#N/A</v>
      </c>
      <c r="G308" s="25" t="e">
        <f>VLOOKUP(E308,RAV_2022!A:D,4,FALSE)</f>
        <v>#N/A</v>
      </c>
      <c r="H308" s="25" t="e">
        <f>VLOOKUP(E308,RAV_2022!A:D,2,FALSE)</f>
        <v>#N/A</v>
      </c>
      <c r="J308" s="25" t="e">
        <f>VLOOKUP(I308,Table2[[SpeciesCode]:[SpeciesScName]], 2, FALSE)</f>
        <v>#N/A</v>
      </c>
      <c r="K308" s="25" t="e">
        <f>VLOOKUP(I308,Table2[[SpeciesCode]:[SpeciesGroup]], 4, FALSE)</f>
        <v>#N/A</v>
      </c>
      <c r="L308" s="25" t="e">
        <f>VLOOKUP(I308,Table2[[SpeciesCode]:[SpeciesGroup]], 2, FALSE)</f>
        <v>#N/A</v>
      </c>
    </row>
    <row r="309" spans="6:12" x14ac:dyDescent="0.3">
      <c r="F309" s="25" t="e">
        <f>VLOOKUP(E309,RAV_2022!A:D, 3,FALSE)</f>
        <v>#N/A</v>
      </c>
      <c r="G309" s="25" t="e">
        <f>VLOOKUP(E309,RAV_2022!A:D,4,FALSE)</f>
        <v>#N/A</v>
      </c>
      <c r="H309" s="25" t="e">
        <f>VLOOKUP(E309,RAV_2022!A:D,2,FALSE)</f>
        <v>#N/A</v>
      </c>
      <c r="J309" s="25" t="e">
        <f>VLOOKUP(I309,Table2[[SpeciesCode]:[SpeciesScName]], 2, FALSE)</f>
        <v>#N/A</v>
      </c>
      <c r="K309" s="25" t="e">
        <f>VLOOKUP(I309,Table2[[SpeciesCode]:[SpeciesGroup]], 4, FALSE)</f>
        <v>#N/A</v>
      </c>
      <c r="L309" s="25" t="e">
        <f>VLOOKUP(I309,Table2[[SpeciesCode]:[SpeciesGroup]], 2, FALSE)</f>
        <v>#N/A</v>
      </c>
    </row>
    <row r="310" spans="6:12" x14ac:dyDescent="0.3">
      <c r="F310" s="25" t="e">
        <f>VLOOKUP(E310,RAV_2022!A:D, 3,FALSE)</f>
        <v>#N/A</v>
      </c>
      <c r="G310" s="25" t="e">
        <f>VLOOKUP(E310,RAV_2022!A:D,4,FALSE)</f>
        <v>#N/A</v>
      </c>
      <c r="H310" s="25" t="e">
        <f>VLOOKUP(E310,RAV_2022!A:D,2,FALSE)</f>
        <v>#N/A</v>
      </c>
      <c r="J310" s="25" t="e">
        <f>VLOOKUP(I310,Table2[[SpeciesCode]:[SpeciesScName]], 2, FALSE)</f>
        <v>#N/A</v>
      </c>
      <c r="K310" s="25" t="e">
        <f>VLOOKUP(I310,Table2[[SpeciesCode]:[SpeciesGroup]], 4, FALSE)</f>
        <v>#N/A</v>
      </c>
      <c r="L310" s="25" t="e">
        <f>VLOOKUP(I310,Table2[[SpeciesCode]:[SpeciesGroup]], 2, FALSE)</f>
        <v>#N/A</v>
      </c>
    </row>
    <row r="311" spans="6:12" x14ac:dyDescent="0.3">
      <c r="F311" s="25" t="e">
        <f>VLOOKUP(E311,RAV_2022!A:D, 3,FALSE)</f>
        <v>#N/A</v>
      </c>
      <c r="G311" s="25" t="e">
        <f>VLOOKUP(E311,RAV_2022!A:D,4,FALSE)</f>
        <v>#N/A</v>
      </c>
      <c r="H311" s="25" t="e">
        <f>VLOOKUP(E311,RAV_2022!A:D,2,FALSE)</f>
        <v>#N/A</v>
      </c>
      <c r="J311" s="25" t="e">
        <f>VLOOKUP(I311,Table2[[SpeciesCode]:[SpeciesScName]], 2, FALSE)</f>
        <v>#N/A</v>
      </c>
      <c r="K311" s="25" t="e">
        <f>VLOOKUP(I311,Table2[[SpeciesCode]:[SpeciesGroup]], 4, FALSE)</f>
        <v>#N/A</v>
      </c>
      <c r="L311" s="25" t="e">
        <f>VLOOKUP(I311,Table2[[SpeciesCode]:[SpeciesGroup]], 2, FALSE)</f>
        <v>#N/A</v>
      </c>
    </row>
    <row r="312" spans="6:12" x14ac:dyDescent="0.3">
      <c r="F312" s="25" t="e">
        <f>VLOOKUP(E312,RAV_2022!A:D, 3,FALSE)</f>
        <v>#N/A</v>
      </c>
      <c r="G312" s="25" t="e">
        <f>VLOOKUP(E312,RAV_2022!A:D,4,FALSE)</f>
        <v>#N/A</v>
      </c>
      <c r="H312" s="25" t="e">
        <f>VLOOKUP(E312,RAV_2022!A:D,2,FALSE)</f>
        <v>#N/A</v>
      </c>
      <c r="J312" s="25" t="e">
        <f>VLOOKUP(I312,Table2[[SpeciesCode]:[SpeciesScName]], 2, FALSE)</f>
        <v>#N/A</v>
      </c>
      <c r="K312" s="25" t="e">
        <f>VLOOKUP(I312,Table2[[SpeciesCode]:[SpeciesGroup]], 4, FALSE)</f>
        <v>#N/A</v>
      </c>
      <c r="L312" s="25" t="e">
        <f>VLOOKUP(I312,Table2[[SpeciesCode]:[SpeciesGroup]], 2, FALSE)</f>
        <v>#N/A</v>
      </c>
    </row>
    <row r="313" spans="6:12" x14ac:dyDescent="0.3">
      <c r="F313" s="25" t="e">
        <f>VLOOKUP(E313,RAV_2022!A:D, 3,FALSE)</f>
        <v>#N/A</v>
      </c>
      <c r="G313" s="25" t="e">
        <f>VLOOKUP(E313,RAV_2022!A:D,4,FALSE)</f>
        <v>#N/A</v>
      </c>
      <c r="H313" s="25" t="e">
        <f>VLOOKUP(E313,RAV_2022!A:D,2,FALSE)</f>
        <v>#N/A</v>
      </c>
      <c r="J313" s="25" t="e">
        <f>VLOOKUP(I313,Table2[[SpeciesCode]:[SpeciesScName]], 2, FALSE)</f>
        <v>#N/A</v>
      </c>
      <c r="K313" s="25" t="e">
        <f>VLOOKUP(I313,Table2[[SpeciesCode]:[SpeciesGroup]], 4, FALSE)</f>
        <v>#N/A</v>
      </c>
      <c r="L313" s="25" t="e">
        <f>VLOOKUP(I313,Table2[[SpeciesCode]:[SpeciesGroup]], 2, FALSE)</f>
        <v>#N/A</v>
      </c>
    </row>
    <row r="314" spans="6:12" x14ac:dyDescent="0.3">
      <c r="F314" s="25" t="e">
        <f>VLOOKUP(E314,RAV_2022!A:D, 3,FALSE)</f>
        <v>#N/A</v>
      </c>
      <c r="G314" s="25" t="e">
        <f>VLOOKUP(E314,RAV_2022!A:D,4,FALSE)</f>
        <v>#N/A</v>
      </c>
      <c r="H314" s="25" t="e">
        <f>VLOOKUP(E314,RAV_2022!A:D,2,FALSE)</f>
        <v>#N/A</v>
      </c>
      <c r="J314" s="25" t="e">
        <f>VLOOKUP(I314,Table2[[SpeciesCode]:[SpeciesScName]], 2, FALSE)</f>
        <v>#N/A</v>
      </c>
      <c r="K314" s="25" t="e">
        <f>VLOOKUP(I314,Table2[[SpeciesCode]:[SpeciesGroup]], 4, FALSE)</f>
        <v>#N/A</v>
      </c>
      <c r="L314" s="25" t="e">
        <f>VLOOKUP(I314,Table2[[SpeciesCode]:[SpeciesGroup]], 2, FALSE)</f>
        <v>#N/A</v>
      </c>
    </row>
    <row r="315" spans="6:12" x14ac:dyDescent="0.3">
      <c r="F315" s="25" t="e">
        <f>VLOOKUP(E315,RAV_2022!A:D, 3,FALSE)</f>
        <v>#N/A</v>
      </c>
      <c r="G315" s="25" t="e">
        <f>VLOOKUP(E315,RAV_2022!A:D,4,FALSE)</f>
        <v>#N/A</v>
      </c>
      <c r="H315" s="25" t="e">
        <f>VLOOKUP(E315,RAV_2022!A:D,2,FALSE)</f>
        <v>#N/A</v>
      </c>
      <c r="J315" s="25" t="e">
        <f>VLOOKUP(I315,Table2[[SpeciesCode]:[SpeciesScName]], 2, FALSE)</f>
        <v>#N/A</v>
      </c>
      <c r="K315" s="25" t="e">
        <f>VLOOKUP(I315,Table2[[SpeciesCode]:[SpeciesGroup]], 4, FALSE)</f>
        <v>#N/A</v>
      </c>
      <c r="L315" s="25" t="e">
        <f>VLOOKUP(I315,Table2[[SpeciesCode]:[SpeciesGroup]], 2, FALSE)</f>
        <v>#N/A</v>
      </c>
    </row>
    <row r="316" spans="6:12" x14ac:dyDescent="0.3">
      <c r="F316" s="25" t="e">
        <f>VLOOKUP(E316,RAV_2022!A:D, 3,FALSE)</f>
        <v>#N/A</v>
      </c>
      <c r="G316" s="25" t="e">
        <f>VLOOKUP(E316,RAV_2022!A:D,4,FALSE)</f>
        <v>#N/A</v>
      </c>
      <c r="H316" s="25" t="e">
        <f>VLOOKUP(E316,RAV_2022!A:D,2,FALSE)</f>
        <v>#N/A</v>
      </c>
      <c r="J316" s="25" t="e">
        <f>VLOOKUP(I316,Table2[[SpeciesCode]:[SpeciesScName]], 2, FALSE)</f>
        <v>#N/A</v>
      </c>
      <c r="K316" s="25" t="e">
        <f>VLOOKUP(I316,Table2[[SpeciesCode]:[SpeciesGroup]], 4, FALSE)</f>
        <v>#N/A</v>
      </c>
      <c r="L316" s="25" t="e">
        <f>VLOOKUP(I316,Table2[[SpeciesCode]:[SpeciesGroup]], 2, FALSE)</f>
        <v>#N/A</v>
      </c>
    </row>
    <row r="317" spans="6:12" x14ac:dyDescent="0.3">
      <c r="F317" s="25" t="e">
        <f>VLOOKUP(E317,RAV_2022!A:D, 3,FALSE)</f>
        <v>#N/A</v>
      </c>
      <c r="G317" s="25" t="e">
        <f>VLOOKUP(E317,RAV_2022!A:D,4,FALSE)</f>
        <v>#N/A</v>
      </c>
      <c r="H317" s="25" t="e">
        <f>VLOOKUP(E317,RAV_2022!A:D,2,FALSE)</f>
        <v>#N/A</v>
      </c>
      <c r="J317" s="25" t="e">
        <f>VLOOKUP(I317,Table2[[SpeciesCode]:[SpeciesScName]], 2, FALSE)</f>
        <v>#N/A</v>
      </c>
      <c r="K317" s="25" t="e">
        <f>VLOOKUP(I317,Table2[[SpeciesCode]:[SpeciesGroup]], 4, FALSE)</f>
        <v>#N/A</v>
      </c>
      <c r="L317" s="25" t="e">
        <f>VLOOKUP(I317,Table2[[SpeciesCode]:[SpeciesGroup]], 2, FALSE)</f>
        <v>#N/A</v>
      </c>
    </row>
    <row r="318" spans="6:12" x14ac:dyDescent="0.3">
      <c r="F318" s="25" t="e">
        <f>VLOOKUP(E318,RAV_2022!A:D, 3,FALSE)</f>
        <v>#N/A</v>
      </c>
      <c r="G318" s="25" t="e">
        <f>VLOOKUP(E318,RAV_2022!A:D,4,FALSE)</f>
        <v>#N/A</v>
      </c>
      <c r="H318" s="25" t="e">
        <f>VLOOKUP(E318,RAV_2022!A:D,2,FALSE)</f>
        <v>#N/A</v>
      </c>
      <c r="J318" s="25" t="e">
        <f>VLOOKUP(I318,Table2[[SpeciesCode]:[SpeciesScName]], 2, FALSE)</f>
        <v>#N/A</v>
      </c>
      <c r="K318" s="25" t="e">
        <f>VLOOKUP(I318,Table2[[SpeciesCode]:[SpeciesGroup]], 4, FALSE)</f>
        <v>#N/A</v>
      </c>
      <c r="L318" s="25" t="e">
        <f>VLOOKUP(I318,Table2[[SpeciesCode]:[SpeciesGroup]], 2, FALSE)</f>
        <v>#N/A</v>
      </c>
    </row>
    <row r="319" spans="6:12" x14ac:dyDescent="0.3">
      <c r="F319" s="25" t="e">
        <f>VLOOKUP(E319,RAV_2022!A:D, 3,FALSE)</f>
        <v>#N/A</v>
      </c>
      <c r="G319" s="25" t="e">
        <f>VLOOKUP(E319,RAV_2022!A:D,4,FALSE)</f>
        <v>#N/A</v>
      </c>
      <c r="H319" s="25" t="e">
        <f>VLOOKUP(E319,RAV_2022!A:D,2,FALSE)</f>
        <v>#N/A</v>
      </c>
      <c r="J319" s="25" t="e">
        <f>VLOOKUP(I319,Table2[[SpeciesCode]:[SpeciesScName]], 2, FALSE)</f>
        <v>#N/A</v>
      </c>
      <c r="K319" s="25" t="e">
        <f>VLOOKUP(I319,Table2[[SpeciesCode]:[SpeciesGroup]], 4, FALSE)</f>
        <v>#N/A</v>
      </c>
      <c r="L319" s="25" t="e">
        <f>VLOOKUP(I319,Table2[[SpeciesCode]:[SpeciesGroup]], 2, FALSE)</f>
        <v>#N/A</v>
      </c>
    </row>
    <row r="320" spans="6:12" x14ac:dyDescent="0.3">
      <c r="F320" s="25" t="e">
        <f>VLOOKUP(E320,RAV_2022!A:D, 3,FALSE)</f>
        <v>#N/A</v>
      </c>
      <c r="G320" s="25" t="e">
        <f>VLOOKUP(E320,RAV_2022!A:D,4,FALSE)</f>
        <v>#N/A</v>
      </c>
      <c r="H320" s="25" t="e">
        <f>VLOOKUP(E320,RAV_2022!A:D,2,FALSE)</f>
        <v>#N/A</v>
      </c>
      <c r="J320" s="25" t="e">
        <f>VLOOKUP(I320,Table2[[SpeciesCode]:[SpeciesScName]], 2, FALSE)</f>
        <v>#N/A</v>
      </c>
      <c r="K320" s="25" t="e">
        <f>VLOOKUP(I320,Table2[[SpeciesCode]:[SpeciesGroup]], 4, FALSE)</f>
        <v>#N/A</v>
      </c>
      <c r="L320" s="25" t="e">
        <f>VLOOKUP(I320,Table2[[SpeciesCode]:[SpeciesGroup]], 2, FALSE)</f>
        <v>#N/A</v>
      </c>
    </row>
    <row r="321" spans="6:12" x14ac:dyDescent="0.3">
      <c r="F321" s="25" t="e">
        <f>VLOOKUP(E321,RAV_2022!A:D, 3,FALSE)</f>
        <v>#N/A</v>
      </c>
      <c r="G321" s="25" t="e">
        <f>VLOOKUP(E321,RAV_2022!A:D,4,FALSE)</f>
        <v>#N/A</v>
      </c>
      <c r="H321" s="25" t="e">
        <f>VLOOKUP(E321,RAV_2022!A:D,2,FALSE)</f>
        <v>#N/A</v>
      </c>
      <c r="J321" s="25" t="e">
        <f>VLOOKUP(I321,Table2[[SpeciesCode]:[SpeciesScName]], 2, FALSE)</f>
        <v>#N/A</v>
      </c>
      <c r="K321" s="25" t="e">
        <f>VLOOKUP(I321,Table2[[SpeciesCode]:[SpeciesGroup]], 4, FALSE)</f>
        <v>#N/A</v>
      </c>
      <c r="L321" s="25" t="e">
        <f>VLOOKUP(I321,Table2[[SpeciesCode]:[SpeciesGroup]], 2, FALSE)</f>
        <v>#N/A</v>
      </c>
    </row>
    <row r="322" spans="6:12" x14ac:dyDescent="0.3">
      <c r="F322" s="25" t="e">
        <f>VLOOKUP(E322,RAV_2022!A:D, 3,FALSE)</f>
        <v>#N/A</v>
      </c>
      <c r="G322" s="25" t="e">
        <f>VLOOKUP(E322,RAV_2022!A:D,4,FALSE)</f>
        <v>#N/A</v>
      </c>
      <c r="H322" s="25" t="e">
        <f>VLOOKUP(E322,RAV_2022!A:D,2,FALSE)</f>
        <v>#N/A</v>
      </c>
      <c r="J322" s="25" t="e">
        <f>VLOOKUP(I322,Table2[[SpeciesCode]:[SpeciesScName]], 2, FALSE)</f>
        <v>#N/A</v>
      </c>
      <c r="K322" s="25" t="e">
        <f>VLOOKUP(I322,Table2[[SpeciesCode]:[SpeciesGroup]], 4, FALSE)</f>
        <v>#N/A</v>
      </c>
      <c r="L322" s="25" t="e">
        <f>VLOOKUP(I322,Table2[[SpeciesCode]:[SpeciesGroup]], 2, FALSE)</f>
        <v>#N/A</v>
      </c>
    </row>
    <row r="323" spans="6:12" x14ac:dyDescent="0.3">
      <c r="F323" s="25" t="e">
        <f>VLOOKUP(E323,RAV_2022!A:D, 3,FALSE)</f>
        <v>#N/A</v>
      </c>
      <c r="G323" s="25" t="e">
        <f>VLOOKUP(E323,RAV_2022!A:D,4,FALSE)</f>
        <v>#N/A</v>
      </c>
      <c r="H323" s="25" t="e">
        <f>VLOOKUP(E323,RAV_2022!A:D,2,FALSE)</f>
        <v>#N/A</v>
      </c>
      <c r="J323" s="25" t="e">
        <f>VLOOKUP(I323,Table2[[SpeciesCode]:[SpeciesScName]], 2, FALSE)</f>
        <v>#N/A</v>
      </c>
      <c r="K323" s="25" t="e">
        <f>VLOOKUP(I323,Table2[[SpeciesCode]:[SpeciesGroup]], 4, FALSE)</f>
        <v>#N/A</v>
      </c>
      <c r="L323" s="25" t="e">
        <f>VLOOKUP(I323,Table2[[SpeciesCode]:[SpeciesGroup]], 2, FALSE)</f>
        <v>#N/A</v>
      </c>
    </row>
    <row r="324" spans="6:12" x14ac:dyDescent="0.3">
      <c r="F324" s="25" t="e">
        <f>VLOOKUP(E324,RAV_2022!A:D, 3,FALSE)</f>
        <v>#N/A</v>
      </c>
      <c r="G324" s="25" t="e">
        <f>VLOOKUP(E324,RAV_2022!A:D,4,FALSE)</f>
        <v>#N/A</v>
      </c>
      <c r="H324" s="25" t="e">
        <f>VLOOKUP(E324,RAV_2022!A:D,2,FALSE)</f>
        <v>#N/A</v>
      </c>
      <c r="J324" s="25" t="e">
        <f>VLOOKUP(I324,Table2[[SpeciesCode]:[SpeciesScName]], 2, FALSE)</f>
        <v>#N/A</v>
      </c>
      <c r="K324" s="25" t="e">
        <f>VLOOKUP(I324,Table2[[SpeciesCode]:[SpeciesGroup]], 4, FALSE)</f>
        <v>#N/A</v>
      </c>
      <c r="L324" s="25" t="e">
        <f>VLOOKUP(I324,Table2[[SpeciesCode]:[SpeciesGroup]], 2, FALSE)</f>
        <v>#N/A</v>
      </c>
    </row>
    <row r="325" spans="6:12" x14ac:dyDescent="0.3">
      <c r="F325" s="25" t="e">
        <f>VLOOKUP(E325,RAV_2022!A:D, 3,FALSE)</f>
        <v>#N/A</v>
      </c>
      <c r="G325" s="25" t="e">
        <f>VLOOKUP(E325,RAV_2022!A:D,4,FALSE)</f>
        <v>#N/A</v>
      </c>
      <c r="H325" s="25" t="e">
        <f>VLOOKUP(E325,RAV_2022!A:D,2,FALSE)</f>
        <v>#N/A</v>
      </c>
      <c r="J325" s="25" t="e">
        <f>VLOOKUP(I325,Table2[[SpeciesCode]:[SpeciesScName]], 2, FALSE)</f>
        <v>#N/A</v>
      </c>
      <c r="K325" s="25" t="e">
        <f>VLOOKUP(I325,Table2[[SpeciesCode]:[SpeciesGroup]], 4, FALSE)</f>
        <v>#N/A</v>
      </c>
      <c r="L325" s="25" t="e">
        <f>VLOOKUP(I325,Table2[[SpeciesCode]:[SpeciesGroup]], 2, FALSE)</f>
        <v>#N/A</v>
      </c>
    </row>
    <row r="326" spans="6:12" x14ac:dyDescent="0.3">
      <c r="F326" s="25" t="e">
        <f>VLOOKUP(E326,RAV_2022!A:D, 3,FALSE)</f>
        <v>#N/A</v>
      </c>
      <c r="G326" s="25" t="e">
        <f>VLOOKUP(E326,RAV_2022!A:D,4,FALSE)</f>
        <v>#N/A</v>
      </c>
      <c r="H326" s="25" t="e">
        <f>VLOOKUP(E326,RAV_2022!A:D,2,FALSE)</f>
        <v>#N/A</v>
      </c>
      <c r="J326" s="25" t="e">
        <f>VLOOKUP(I326,Table2[[SpeciesCode]:[SpeciesScName]], 2, FALSE)</f>
        <v>#N/A</v>
      </c>
      <c r="K326" s="25" t="e">
        <f>VLOOKUP(I326,Table2[[SpeciesCode]:[SpeciesGroup]], 4, FALSE)</f>
        <v>#N/A</v>
      </c>
      <c r="L326" s="25" t="e">
        <f>VLOOKUP(I326,Table2[[SpeciesCode]:[SpeciesGroup]], 2, FALSE)</f>
        <v>#N/A</v>
      </c>
    </row>
    <row r="327" spans="6:12" x14ac:dyDescent="0.3">
      <c r="F327" s="25" t="e">
        <f>VLOOKUP(E327,RAV_2022!A:D, 3,FALSE)</f>
        <v>#N/A</v>
      </c>
      <c r="G327" s="25" t="e">
        <f>VLOOKUP(E327,RAV_2022!A:D,4,FALSE)</f>
        <v>#N/A</v>
      </c>
      <c r="H327" s="25" t="e">
        <f>VLOOKUP(E327,RAV_2022!A:D,2,FALSE)</f>
        <v>#N/A</v>
      </c>
      <c r="J327" s="25" t="e">
        <f>VLOOKUP(I327,Table2[[SpeciesCode]:[SpeciesScName]], 2, FALSE)</f>
        <v>#N/A</v>
      </c>
      <c r="K327" s="25" t="e">
        <f>VLOOKUP(I327,Table2[[SpeciesCode]:[SpeciesGroup]], 4, FALSE)</f>
        <v>#N/A</v>
      </c>
      <c r="L327" s="25" t="e">
        <f>VLOOKUP(I327,Table2[[SpeciesCode]:[SpeciesGroup]], 2, FALSE)</f>
        <v>#N/A</v>
      </c>
    </row>
    <row r="328" spans="6:12" x14ac:dyDescent="0.3">
      <c r="F328" s="25" t="e">
        <f>VLOOKUP(E328,RAV_2022!A:D, 3,FALSE)</f>
        <v>#N/A</v>
      </c>
      <c r="G328" s="25" t="e">
        <f>VLOOKUP(E328,RAV_2022!A:D,4,FALSE)</f>
        <v>#N/A</v>
      </c>
      <c r="H328" s="25" t="e">
        <f>VLOOKUP(E328,RAV_2022!A:D,2,FALSE)</f>
        <v>#N/A</v>
      </c>
      <c r="J328" s="25" t="e">
        <f>VLOOKUP(I328,Table2[[SpeciesCode]:[SpeciesScName]], 2, FALSE)</f>
        <v>#N/A</v>
      </c>
      <c r="K328" s="25" t="e">
        <f>VLOOKUP(I328,Table2[[SpeciesCode]:[SpeciesGroup]], 4, FALSE)</f>
        <v>#N/A</v>
      </c>
      <c r="L328" s="25" t="e">
        <f>VLOOKUP(I328,Table2[[SpeciesCode]:[SpeciesGroup]], 2, FALSE)</f>
        <v>#N/A</v>
      </c>
    </row>
    <row r="329" spans="6:12" x14ac:dyDescent="0.3">
      <c r="F329" s="25" t="e">
        <f>VLOOKUP(E329,RAV_2022!A:D, 3,FALSE)</f>
        <v>#N/A</v>
      </c>
      <c r="G329" s="25" t="e">
        <f>VLOOKUP(E329,RAV_2022!A:D,4,FALSE)</f>
        <v>#N/A</v>
      </c>
      <c r="H329" s="25" t="e">
        <f>VLOOKUP(E329,RAV_2022!A:D,2,FALSE)</f>
        <v>#N/A</v>
      </c>
      <c r="J329" s="25" t="e">
        <f>VLOOKUP(I329,Table2[[SpeciesCode]:[SpeciesScName]], 2, FALSE)</f>
        <v>#N/A</v>
      </c>
      <c r="K329" s="25" t="e">
        <f>VLOOKUP(I329,Table2[[SpeciesCode]:[SpeciesGroup]], 4, FALSE)</f>
        <v>#N/A</v>
      </c>
      <c r="L329" s="25" t="e">
        <f>VLOOKUP(I329,Table2[[SpeciesCode]:[SpeciesGroup]], 2, FALSE)</f>
        <v>#N/A</v>
      </c>
    </row>
    <row r="330" spans="6:12" x14ac:dyDescent="0.3">
      <c r="F330" s="25" t="e">
        <f>VLOOKUP(E330,RAV_2022!A:D, 3,FALSE)</f>
        <v>#N/A</v>
      </c>
      <c r="G330" s="25" t="e">
        <f>VLOOKUP(E330,RAV_2022!A:D,4,FALSE)</f>
        <v>#N/A</v>
      </c>
      <c r="H330" s="25" t="e">
        <f>VLOOKUP(E330,RAV_2022!A:D,2,FALSE)</f>
        <v>#N/A</v>
      </c>
      <c r="J330" s="25" t="e">
        <f>VLOOKUP(I330,Table2[[SpeciesCode]:[SpeciesScName]], 2, FALSE)</f>
        <v>#N/A</v>
      </c>
      <c r="K330" s="25" t="e">
        <f>VLOOKUP(I330,Table2[[SpeciesCode]:[SpeciesGroup]], 4, FALSE)</f>
        <v>#N/A</v>
      </c>
      <c r="L330" s="25" t="e">
        <f>VLOOKUP(I330,Table2[[SpeciesCode]:[SpeciesGroup]], 2, FALSE)</f>
        <v>#N/A</v>
      </c>
    </row>
    <row r="331" spans="6:12" x14ac:dyDescent="0.3">
      <c r="F331" s="25" t="e">
        <f>VLOOKUP(E331,RAV_2022!A:D, 3,FALSE)</f>
        <v>#N/A</v>
      </c>
      <c r="G331" s="25" t="e">
        <f>VLOOKUP(E331,RAV_2022!A:D,4,FALSE)</f>
        <v>#N/A</v>
      </c>
      <c r="H331" s="25" t="e">
        <f>VLOOKUP(E331,RAV_2022!A:D,2,FALSE)</f>
        <v>#N/A</v>
      </c>
      <c r="J331" s="25" t="e">
        <f>VLOOKUP(I331,Table2[[SpeciesCode]:[SpeciesScName]], 2, FALSE)</f>
        <v>#N/A</v>
      </c>
      <c r="K331" s="25" t="e">
        <f>VLOOKUP(I331,Table2[[SpeciesCode]:[SpeciesGroup]], 4, FALSE)</f>
        <v>#N/A</v>
      </c>
      <c r="L331" s="25" t="e">
        <f>VLOOKUP(I331,Table2[[SpeciesCode]:[SpeciesGroup]], 2, FALSE)</f>
        <v>#N/A</v>
      </c>
    </row>
    <row r="332" spans="6:12" x14ac:dyDescent="0.3">
      <c r="F332" s="25" t="e">
        <f>VLOOKUP(E332,RAV_2022!A:D, 3,FALSE)</f>
        <v>#N/A</v>
      </c>
      <c r="G332" s="25" t="e">
        <f>VLOOKUP(E332,RAV_2022!A:D,4,FALSE)</f>
        <v>#N/A</v>
      </c>
      <c r="H332" s="25" t="e">
        <f>VLOOKUP(E332,RAV_2022!A:D,2,FALSE)</f>
        <v>#N/A</v>
      </c>
      <c r="J332" s="25" t="e">
        <f>VLOOKUP(I332,Table2[[SpeciesCode]:[SpeciesScName]], 2, FALSE)</f>
        <v>#N/A</v>
      </c>
      <c r="K332" s="25" t="e">
        <f>VLOOKUP(I332,Table2[[SpeciesCode]:[SpeciesGroup]], 4, FALSE)</f>
        <v>#N/A</v>
      </c>
      <c r="L332" s="25" t="e">
        <f>VLOOKUP(I332,Table2[[SpeciesCode]:[SpeciesGroup]], 2, FALSE)</f>
        <v>#N/A</v>
      </c>
    </row>
    <row r="333" spans="6:12" x14ac:dyDescent="0.3">
      <c r="F333" s="25" t="e">
        <f>VLOOKUP(E333,RAV_2022!A:D, 3,FALSE)</f>
        <v>#N/A</v>
      </c>
      <c r="G333" s="25" t="e">
        <f>VLOOKUP(E333,RAV_2022!A:D,4,FALSE)</f>
        <v>#N/A</v>
      </c>
      <c r="H333" s="25" t="e">
        <f>VLOOKUP(E333,RAV_2022!A:D,2,FALSE)</f>
        <v>#N/A</v>
      </c>
      <c r="J333" s="25" t="e">
        <f>VLOOKUP(I333,Table2[[SpeciesCode]:[SpeciesScName]], 2, FALSE)</f>
        <v>#N/A</v>
      </c>
      <c r="K333" s="25" t="e">
        <f>VLOOKUP(I333,Table2[[SpeciesCode]:[SpeciesGroup]], 4, FALSE)</f>
        <v>#N/A</v>
      </c>
      <c r="L333" s="25" t="e">
        <f>VLOOKUP(I333,Table2[[SpeciesCode]:[SpeciesGroup]], 2, FALSE)</f>
        <v>#N/A</v>
      </c>
    </row>
    <row r="334" spans="6:12" x14ac:dyDescent="0.3">
      <c r="F334" s="25" t="e">
        <f>VLOOKUP(E334,RAV_2022!A:D, 3,FALSE)</f>
        <v>#N/A</v>
      </c>
      <c r="G334" s="25" t="e">
        <f>VLOOKUP(E334,RAV_2022!A:D,4,FALSE)</f>
        <v>#N/A</v>
      </c>
      <c r="H334" s="25" t="e">
        <f>VLOOKUP(E334,RAV_2022!A:D,2,FALSE)</f>
        <v>#N/A</v>
      </c>
      <c r="J334" s="25" t="e">
        <f>VLOOKUP(I334,Table2[[SpeciesCode]:[SpeciesScName]], 2, FALSE)</f>
        <v>#N/A</v>
      </c>
      <c r="K334" s="25" t="e">
        <f>VLOOKUP(I334,Table2[[SpeciesCode]:[SpeciesGroup]], 4, FALSE)</f>
        <v>#N/A</v>
      </c>
      <c r="L334" s="25" t="e">
        <f>VLOOKUP(I334,Table2[[SpeciesCode]:[SpeciesGroup]], 2, FALSE)</f>
        <v>#N/A</v>
      </c>
    </row>
    <row r="335" spans="6:12" x14ac:dyDescent="0.3">
      <c r="F335" s="25" t="e">
        <f>VLOOKUP(E335,RAV_2022!A:D, 3,FALSE)</f>
        <v>#N/A</v>
      </c>
      <c r="G335" s="25" t="e">
        <f>VLOOKUP(E335,RAV_2022!A:D,4,FALSE)</f>
        <v>#N/A</v>
      </c>
      <c r="H335" s="25" t="e">
        <f>VLOOKUP(E335,RAV_2022!A:D,2,FALSE)</f>
        <v>#N/A</v>
      </c>
      <c r="J335" s="25" t="e">
        <f>VLOOKUP(I335,Table2[[SpeciesCode]:[SpeciesScName]], 2, FALSE)</f>
        <v>#N/A</v>
      </c>
      <c r="K335" s="25" t="e">
        <f>VLOOKUP(I335,Table2[[SpeciesCode]:[SpeciesGroup]], 4, FALSE)</f>
        <v>#N/A</v>
      </c>
      <c r="L335" s="25" t="e">
        <f>VLOOKUP(I335,Table2[[SpeciesCode]:[SpeciesGroup]], 2, FALSE)</f>
        <v>#N/A</v>
      </c>
    </row>
    <row r="336" spans="6:12" x14ac:dyDescent="0.3">
      <c r="F336" s="25" t="e">
        <f>VLOOKUP(E336,RAV_2022!A:D, 3,FALSE)</f>
        <v>#N/A</v>
      </c>
      <c r="G336" s="25" t="e">
        <f>VLOOKUP(E336,RAV_2022!A:D,4,FALSE)</f>
        <v>#N/A</v>
      </c>
      <c r="H336" s="25" t="e">
        <f>VLOOKUP(E336,RAV_2022!A:D,2,FALSE)</f>
        <v>#N/A</v>
      </c>
      <c r="J336" s="25" t="e">
        <f>VLOOKUP(I336,Table2[[SpeciesCode]:[SpeciesScName]], 2, FALSE)</f>
        <v>#N/A</v>
      </c>
      <c r="K336" s="25" t="e">
        <f>VLOOKUP(I336,Table2[[SpeciesCode]:[SpeciesGroup]], 4, FALSE)</f>
        <v>#N/A</v>
      </c>
      <c r="L336" s="25" t="e">
        <f>VLOOKUP(I336,Table2[[SpeciesCode]:[SpeciesGroup]], 2, FALSE)</f>
        <v>#N/A</v>
      </c>
    </row>
    <row r="337" spans="6:12" x14ac:dyDescent="0.3">
      <c r="F337" s="25" t="e">
        <f>VLOOKUP(E337,RAV_2022!A:D, 3,FALSE)</f>
        <v>#N/A</v>
      </c>
      <c r="G337" s="25" t="e">
        <f>VLOOKUP(E337,RAV_2022!A:D,4,FALSE)</f>
        <v>#N/A</v>
      </c>
      <c r="H337" s="25" t="e">
        <f>VLOOKUP(E337,RAV_2022!A:D,2,FALSE)</f>
        <v>#N/A</v>
      </c>
      <c r="J337" s="25" t="e">
        <f>VLOOKUP(I337,Table2[[SpeciesCode]:[SpeciesScName]], 2, FALSE)</f>
        <v>#N/A</v>
      </c>
      <c r="K337" s="25" t="e">
        <f>VLOOKUP(I337,Table2[[SpeciesCode]:[SpeciesGroup]], 4, FALSE)</f>
        <v>#N/A</v>
      </c>
      <c r="L337" s="25" t="e">
        <f>VLOOKUP(I337,Table2[[SpeciesCode]:[SpeciesGroup]], 2, FALSE)</f>
        <v>#N/A</v>
      </c>
    </row>
    <row r="338" spans="6:12" x14ac:dyDescent="0.3">
      <c r="F338" s="25" t="e">
        <f>VLOOKUP(E338,RAV_2022!A:D, 3,FALSE)</f>
        <v>#N/A</v>
      </c>
      <c r="G338" s="25" t="e">
        <f>VLOOKUP(E338,RAV_2022!A:D,4,FALSE)</f>
        <v>#N/A</v>
      </c>
      <c r="H338" s="25" t="e">
        <f>VLOOKUP(E338,RAV_2022!A:D,2,FALSE)</f>
        <v>#N/A</v>
      </c>
      <c r="J338" s="25" t="e">
        <f>VLOOKUP(I338,Table2[[SpeciesCode]:[SpeciesScName]], 2, FALSE)</f>
        <v>#N/A</v>
      </c>
      <c r="K338" s="25" t="e">
        <f>VLOOKUP(I338,Table2[[SpeciesCode]:[SpeciesGroup]], 4, FALSE)</f>
        <v>#N/A</v>
      </c>
      <c r="L338" s="25" t="e">
        <f>VLOOKUP(I338,Table2[[SpeciesCode]:[SpeciesGroup]], 2, FALSE)</f>
        <v>#N/A</v>
      </c>
    </row>
    <row r="339" spans="6:12" x14ac:dyDescent="0.3">
      <c r="F339" s="25" t="e">
        <f>VLOOKUP(E339,RAV_2022!A:D, 3,FALSE)</f>
        <v>#N/A</v>
      </c>
      <c r="G339" s="25" t="e">
        <f>VLOOKUP(E339,RAV_2022!A:D,4,FALSE)</f>
        <v>#N/A</v>
      </c>
      <c r="H339" s="25" t="e">
        <f>VLOOKUP(E339,RAV_2022!A:D,2,FALSE)</f>
        <v>#N/A</v>
      </c>
      <c r="J339" s="25" t="e">
        <f>VLOOKUP(I339,Table2[[SpeciesCode]:[SpeciesScName]], 2, FALSE)</f>
        <v>#N/A</v>
      </c>
      <c r="K339" s="25" t="e">
        <f>VLOOKUP(I339,Table2[[SpeciesCode]:[SpeciesGroup]], 4, FALSE)</f>
        <v>#N/A</v>
      </c>
      <c r="L339" s="25" t="e">
        <f>VLOOKUP(I339,Table2[[SpeciesCode]:[SpeciesGroup]], 2, FALSE)</f>
        <v>#N/A</v>
      </c>
    </row>
    <row r="340" spans="6:12" x14ac:dyDescent="0.3">
      <c r="F340" s="25" t="e">
        <f>VLOOKUP(E340,RAV_2022!A:D, 3,FALSE)</f>
        <v>#N/A</v>
      </c>
      <c r="G340" s="25" t="e">
        <f>VLOOKUP(E340,RAV_2022!A:D,4,FALSE)</f>
        <v>#N/A</v>
      </c>
      <c r="H340" s="25" t="e">
        <f>VLOOKUP(E340,RAV_2022!A:D,2,FALSE)</f>
        <v>#N/A</v>
      </c>
      <c r="J340" s="25" t="e">
        <f>VLOOKUP(I340,Table2[[SpeciesCode]:[SpeciesScName]], 2, FALSE)</f>
        <v>#N/A</v>
      </c>
      <c r="K340" s="25" t="e">
        <f>VLOOKUP(I340,Table2[[SpeciesCode]:[SpeciesGroup]], 4, FALSE)</f>
        <v>#N/A</v>
      </c>
      <c r="L340" s="25" t="e">
        <f>VLOOKUP(I340,Table2[[SpeciesCode]:[SpeciesGroup]], 2, FALSE)</f>
        <v>#N/A</v>
      </c>
    </row>
    <row r="341" spans="6:12" x14ac:dyDescent="0.3">
      <c r="F341" s="25" t="e">
        <f>VLOOKUP(E341,RAV_2022!A:D, 3,FALSE)</f>
        <v>#N/A</v>
      </c>
      <c r="G341" s="25" t="e">
        <f>VLOOKUP(E341,RAV_2022!A:D,4,FALSE)</f>
        <v>#N/A</v>
      </c>
      <c r="H341" s="25" t="e">
        <f>VLOOKUP(E341,RAV_2022!A:D,2,FALSE)</f>
        <v>#N/A</v>
      </c>
      <c r="J341" s="25" t="e">
        <f>VLOOKUP(I341,Table2[[SpeciesCode]:[SpeciesScName]], 2, FALSE)</f>
        <v>#N/A</v>
      </c>
      <c r="K341" s="25" t="e">
        <f>VLOOKUP(I341,Table2[[SpeciesCode]:[SpeciesGroup]], 4, FALSE)</f>
        <v>#N/A</v>
      </c>
      <c r="L341" s="25" t="e">
        <f>VLOOKUP(I341,Table2[[SpeciesCode]:[SpeciesGroup]], 2, FALSE)</f>
        <v>#N/A</v>
      </c>
    </row>
    <row r="342" spans="6:12" x14ac:dyDescent="0.3">
      <c r="F342" s="25" t="e">
        <f>VLOOKUP(E342,RAV_2022!A:D, 3,FALSE)</f>
        <v>#N/A</v>
      </c>
      <c r="G342" s="25" t="e">
        <f>VLOOKUP(E342,RAV_2022!A:D,4,FALSE)</f>
        <v>#N/A</v>
      </c>
      <c r="H342" s="25" t="e">
        <f>VLOOKUP(E342,RAV_2022!A:D,2,FALSE)</f>
        <v>#N/A</v>
      </c>
      <c r="J342" s="25" t="e">
        <f>VLOOKUP(I342,Table2[[SpeciesCode]:[SpeciesScName]], 2, FALSE)</f>
        <v>#N/A</v>
      </c>
      <c r="K342" s="25" t="e">
        <f>VLOOKUP(I342,Table2[[SpeciesCode]:[SpeciesGroup]], 4, FALSE)</f>
        <v>#N/A</v>
      </c>
      <c r="L342" s="25" t="e">
        <f>VLOOKUP(I342,Table2[[SpeciesCode]:[SpeciesGroup]], 2, FALSE)</f>
        <v>#N/A</v>
      </c>
    </row>
    <row r="343" spans="6:12" x14ac:dyDescent="0.3">
      <c r="F343" s="25" t="e">
        <f>VLOOKUP(E343,RAV_2022!A:D, 3,FALSE)</f>
        <v>#N/A</v>
      </c>
      <c r="G343" s="25" t="e">
        <f>VLOOKUP(E343,RAV_2022!A:D,4,FALSE)</f>
        <v>#N/A</v>
      </c>
      <c r="H343" s="25" t="e">
        <f>VLOOKUP(E343,RAV_2022!A:D,2,FALSE)</f>
        <v>#N/A</v>
      </c>
      <c r="J343" s="25" t="e">
        <f>VLOOKUP(I343,Table2[[SpeciesCode]:[SpeciesScName]], 2, FALSE)</f>
        <v>#N/A</v>
      </c>
      <c r="K343" s="25" t="e">
        <f>VLOOKUP(I343,Table2[[SpeciesCode]:[SpeciesGroup]], 4, FALSE)</f>
        <v>#N/A</v>
      </c>
      <c r="L343" s="25" t="e">
        <f>VLOOKUP(I343,Table2[[SpeciesCode]:[SpeciesGroup]], 2, FALSE)</f>
        <v>#N/A</v>
      </c>
    </row>
    <row r="344" spans="6:12" x14ac:dyDescent="0.3">
      <c r="F344" s="25" t="e">
        <f>VLOOKUP(E344,RAV_2022!A:D, 3,FALSE)</f>
        <v>#N/A</v>
      </c>
      <c r="G344" s="25" t="e">
        <f>VLOOKUP(E344,RAV_2022!A:D,4,FALSE)</f>
        <v>#N/A</v>
      </c>
      <c r="H344" s="25" t="e">
        <f>VLOOKUP(E344,RAV_2022!A:D,2,FALSE)</f>
        <v>#N/A</v>
      </c>
      <c r="J344" s="25" t="e">
        <f>VLOOKUP(I344,Table2[[SpeciesCode]:[SpeciesScName]], 2, FALSE)</f>
        <v>#N/A</v>
      </c>
      <c r="K344" s="25" t="e">
        <f>VLOOKUP(I344,Table2[[SpeciesCode]:[SpeciesGroup]], 4, FALSE)</f>
        <v>#N/A</v>
      </c>
      <c r="L344" s="25" t="e">
        <f>VLOOKUP(I344,Table2[[SpeciesCode]:[SpeciesGroup]], 2, FALSE)</f>
        <v>#N/A</v>
      </c>
    </row>
    <row r="345" spans="6:12" x14ac:dyDescent="0.3">
      <c r="F345" s="25" t="e">
        <f>VLOOKUP(E345,RAV_2022!A:D, 3,FALSE)</f>
        <v>#N/A</v>
      </c>
      <c r="G345" s="25" t="e">
        <f>VLOOKUP(E345,RAV_2022!A:D,4,FALSE)</f>
        <v>#N/A</v>
      </c>
      <c r="H345" s="25" t="e">
        <f>VLOOKUP(E345,RAV_2022!A:D,2,FALSE)</f>
        <v>#N/A</v>
      </c>
      <c r="J345" s="25" t="e">
        <f>VLOOKUP(I345,Table2[[SpeciesCode]:[SpeciesScName]], 2, FALSE)</f>
        <v>#N/A</v>
      </c>
      <c r="K345" s="25" t="e">
        <f>VLOOKUP(I345,Table2[[SpeciesCode]:[SpeciesGroup]], 4, FALSE)</f>
        <v>#N/A</v>
      </c>
      <c r="L345" s="25" t="e">
        <f>VLOOKUP(I345,Table2[[SpeciesCode]:[SpeciesGroup]], 2, FALSE)</f>
        <v>#N/A</v>
      </c>
    </row>
    <row r="346" spans="6:12" x14ac:dyDescent="0.3">
      <c r="F346" s="25" t="e">
        <f>VLOOKUP(E346,RAV_2022!A:D, 3,FALSE)</f>
        <v>#N/A</v>
      </c>
      <c r="G346" s="25" t="e">
        <f>VLOOKUP(E346,RAV_2022!A:D,4,FALSE)</f>
        <v>#N/A</v>
      </c>
      <c r="H346" s="25" t="e">
        <f>VLOOKUP(E346,RAV_2022!A:D,2,FALSE)</f>
        <v>#N/A</v>
      </c>
      <c r="J346" s="25" t="e">
        <f>VLOOKUP(I346,Table2[[SpeciesCode]:[SpeciesScName]], 2, FALSE)</f>
        <v>#N/A</v>
      </c>
      <c r="K346" s="25" t="e">
        <f>VLOOKUP(I346,Table2[[SpeciesCode]:[SpeciesGroup]], 4, FALSE)</f>
        <v>#N/A</v>
      </c>
      <c r="L346" s="25" t="e">
        <f>VLOOKUP(I346,Table2[[SpeciesCode]:[SpeciesGroup]], 2, FALSE)</f>
        <v>#N/A</v>
      </c>
    </row>
    <row r="347" spans="6:12" x14ac:dyDescent="0.3">
      <c r="F347" s="25" t="e">
        <f>VLOOKUP(E347,RAV_2022!A:D, 3,FALSE)</f>
        <v>#N/A</v>
      </c>
      <c r="G347" s="25" t="e">
        <f>VLOOKUP(E347,RAV_2022!A:D,4,FALSE)</f>
        <v>#N/A</v>
      </c>
      <c r="H347" s="25" t="e">
        <f>VLOOKUP(E347,RAV_2022!A:D,2,FALSE)</f>
        <v>#N/A</v>
      </c>
      <c r="J347" s="25" t="e">
        <f>VLOOKUP(I347,Table2[[SpeciesCode]:[SpeciesScName]], 2, FALSE)</f>
        <v>#N/A</v>
      </c>
      <c r="K347" s="25" t="e">
        <f>VLOOKUP(I347,Table2[[SpeciesCode]:[SpeciesGroup]], 4, FALSE)</f>
        <v>#N/A</v>
      </c>
      <c r="L347" s="25" t="e">
        <f>VLOOKUP(I347,Table2[[SpeciesCode]:[SpeciesGroup]], 2, FALSE)</f>
        <v>#N/A</v>
      </c>
    </row>
    <row r="348" spans="6:12" x14ac:dyDescent="0.3">
      <c r="F348" s="25" t="e">
        <f>VLOOKUP(E348,RAV_2022!A:D, 3,FALSE)</f>
        <v>#N/A</v>
      </c>
      <c r="G348" s="25" t="e">
        <f>VLOOKUP(E348,RAV_2022!A:D,4,FALSE)</f>
        <v>#N/A</v>
      </c>
      <c r="H348" s="25" t="e">
        <f>VLOOKUP(E348,RAV_2022!A:D,2,FALSE)</f>
        <v>#N/A</v>
      </c>
      <c r="J348" s="25" t="e">
        <f>VLOOKUP(I348,Table2[[SpeciesCode]:[SpeciesScName]], 2, FALSE)</f>
        <v>#N/A</v>
      </c>
      <c r="K348" s="25" t="e">
        <f>VLOOKUP(I348,Table2[[SpeciesCode]:[SpeciesGroup]], 4, FALSE)</f>
        <v>#N/A</v>
      </c>
      <c r="L348" s="25" t="e">
        <f>VLOOKUP(I348,Table2[[SpeciesCode]:[SpeciesGroup]], 2, FALSE)</f>
        <v>#N/A</v>
      </c>
    </row>
    <row r="349" spans="6:12" x14ac:dyDescent="0.3">
      <c r="F349" s="25" t="e">
        <f>VLOOKUP(E349,RAV_2022!A:D, 3,FALSE)</f>
        <v>#N/A</v>
      </c>
      <c r="G349" s="25" t="e">
        <f>VLOOKUP(E349,RAV_2022!A:D,4,FALSE)</f>
        <v>#N/A</v>
      </c>
      <c r="H349" s="25" t="e">
        <f>VLOOKUP(E349,RAV_2022!A:D,2,FALSE)</f>
        <v>#N/A</v>
      </c>
      <c r="J349" s="25" t="e">
        <f>VLOOKUP(I349,Table2[[SpeciesCode]:[SpeciesScName]], 2, FALSE)</f>
        <v>#N/A</v>
      </c>
      <c r="K349" s="25" t="e">
        <f>VLOOKUP(I349,Table2[[SpeciesCode]:[SpeciesGroup]], 4, FALSE)</f>
        <v>#N/A</v>
      </c>
      <c r="L349" s="25" t="e">
        <f>VLOOKUP(I349,Table2[[SpeciesCode]:[SpeciesGroup]], 2, FALSE)</f>
        <v>#N/A</v>
      </c>
    </row>
    <row r="350" spans="6:12" x14ac:dyDescent="0.3">
      <c r="F350" s="25" t="e">
        <f>VLOOKUP(E350,RAV_2022!A:D, 3,FALSE)</f>
        <v>#N/A</v>
      </c>
      <c r="G350" s="25" t="e">
        <f>VLOOKUP(E350,RAV_2022!A:D,4,FALSE)</f>
        <v>#N/A</v>
      </c>
      <c r="H350" s="25" t="e">
        <f>VLOOKUP(E350,RAV_2022!A:D,2,FALSE)</f>
        <v>#N/A</v>
      </c>
      <c r="J350" s="25" t="e">
        <f>VLOOKUP(I350,Table2[[SpeciesCode]:[SpeciesScName]], 2, FALSE)</f>
        <v>#N/A</v>
      </c>
      <c r="K350" s="25" t="e">
        <f>VLOOKUP(I350,Table2[[SpeciesCode]:[SpeciesGroup]], 4, FALSE)</f>
        <v>#N/A</v>
      </c>
      <c r="L350" s="25" t="e">
        <f>VLOOKUP(I350,Table2[[SpeciesCode]:[SpeciesGroup]], 2, FALSE)</f>
        <v>#N/A</v>
      </c>
    </row>
    <row r="351" spans="6:12" x14ac:dyDescent="0.3">
      <c r="F351" s="25" t="e">
        <f>VLOOKUP(E351,RAV_2022!A:D, 3,FALSE)</f>
        <v>#N/A</v>
      </c>
      <c r="G351" s="25" t="e">
        <f>VLOOKUP(E351,RAV_2022!A:D,4,FALSE)</f>
        <v>#N/A</v>
      </c>
      <c r="H351" s="25" t="e">
        <f>VLOOKUP(E351,RAV_2022!A:D,2,FALSE)</f>
        <v>#N/A</v>
      </c>
      <c r="J351" s="25" t="e">
        <f>VLOOKUP(I351,Table2[[SpeciesCode]:[SpeciesScName]], 2, FALSE)</f>
        <v>#N/A</v>
      </c>
      <c r="K351" s="25" t="e">
        <f>VLOOKUP(I351,Table2[[SpeciesCode]:[SpeciesGroup]], 4, FALSE)</f>
        <v>#N/A</v>
      </c>
      <c r="L351" s="25" t="e">
        <f>VLOOKUP(I351,Table2[[SpeciesCode]:[SpeciesGroup]], 2, FALSE)</f>
        <v>#N/A</v>
      </c>
    </row>
    <row r="352" spans="6:12" x14ac:dyDescent="0.3">
      <c r="F352" s="25" t="e">
        <f>VLOOKUP(E352,RAV_2022!A:D, 3,FALSE)</f>
        <v>#N/A</v>
      </c>
      <c r="G352" s="25" t="e">
        <f>VLOOKUP(E352,RAV_2022!A:D,4,FALSE)</f>
        <v>#N/A</v>
      </c>
      <c r="H352" s="25" t="e">
        <f>VLOOKUP(E352,RAV_2022!A:D,2,FALSE)</f>
        <v>#N/A</v>
      </c>
      <c r="J352" s="25" t="e">
        <f>VLOOKUP(I352,Table2[[SpeciesCode]:[SpeciesScName]], 2, FALSE)</f>
        <v>#N/A</v>
      </c>
      <c r="K352" s="25" t="e">
        <f>VLOOKUP(I352,Table2[[SpeciesCode]:[SpeciesGroup]], 4, FALSE)</f>
        <v>#N/A</v>
      </c>
      <c r="L352" s="25" t="e">
        <f>VLOOKUP(I352,Table2[[SpeciesCode]:[SpeciesGroup]], 2, FALSE)</f>
        <v>#N/A</v>
      </c>
    </row>
    <row r="353" spans="6:12" x14ac:dyDescent="0.3">
      <c r="F353" s="25" t="e">
        <f>VLOOKUP(E353,RAV_2022!A:D, 3,FALSE)</f>
        <v>#N/A</v>
      </c>
      <c r="G353" s="25" t="e">
        <f>VLOOKUP(E353,RAV_2022!A:D,4,FALSE)</f>
        <v>#N/A</v>
      </c>
      <c r="H353" s="25" t="e">
        <f>VLOOKUP(E353,RAV_2022!A:D,2,FALSE)</f>
        <v>#N/A</v>
      </c>
      <c r="J353" s="25" t="e">
        <f>VLOOKUP(I353,Table2[[SpeciesCode]:[SpeciesScName]], 2, FALSE)</f>
        <v>#N/A</v>
      </c>
      <c r="K353" s="25" t="e">
        <f>VLOOKUP(I353,Table2[[SpeciesCode]:[SpeciesGroup]], 4, FALSE)</f>
        <v>#N/A</v>
      </c>
      <c r="L353" s="25" t="e">
        <f>VLOOKUP(I353,Table2[[SpeciesCode]:[SpeciesGroup]], 2, FALSE)</f>
        <v>#N/A</v>
      </c>
    </row>
    <row r="354" spans="6:12" x14ac:dyDescent="0.3">
      <c r="F354" s="25" t="e">
        <f>VLOOKUP(E354,RAV_2022!A:D, 3,FALSE)</f>
        <v>#N/A</v>
      </c>
      <c r="G354" s="25" t="e">
        <f>VLOOKUP(E354,RAV_2022!A:D,4,FALSE)</f>
        <v>#N/A</v>
      </c>
      <c r="H354" s="25" t="e">
        <f>VLOOKUP(E354,RAV_2022!A:D,2,FALSE)</f>
        <v>#N/A</v>
      </c>
      <c r="J354" s="25" t="e">
        <f>VLOOKUP(I354,Table2[[SpeciesCode]:[SpeciesScName]], 2, FALSE)</f>
        <v>#N/A</v>
      </c>
      <c r="K354" s="25" t="e">
        <f>VLOOKUP(I354,Table2[[SpeciesCode]:[SpeciesGroup]], 4, FALSE)</f>
        <v>#N/A</v>
      </c>
      <c r="L354" s="25" t="e">
        <f>VLOOKUP(I354,Table2[[SpeciesCode]:[SpeciesGroup]], 2, FALSE)</f>
        <v>#N/A</v>
      </c>
    </row>
    <row r="355" spans="6:12" x14ac:dyDescent="0.3">
      <c r="F355" s="25" t="e">
        <f>VLOOKUP(E355,RAV_2022!A:D, 3,FALSE)</f>
        <v>#N/A</v>
      </c>
      <c r="G355" s="25" t="e">
        <f>VLOOKUP(E355,RAV_2022!A:D,4,FALSE)</f>
        <v>#N/A</v>
      </c>
      <c r="H355" s="25" t="e">
        <f>VLOOKUP(E355,RAV_2022!A:D,2,FALSE)</f>
        <v>#N/A</v>
      </c>
      <c r="J355" s="25" t="e">
        <f>VLOOKUP(I355,Table2[[SpeciesCode]:[SpeciesScName]], 2, FALSE)</f>
        <v>#N/A</v>
      </c>
      <c r="K355" s="25" t="e">
        <f>VLOOKUP(I355,Table2[[SpeciesCode]:[SpeciesGroup]], 4, FALSE)</f>
        <v>#N/A</v>
      </c>
      <c r="L355" s="25" t="e">
        <f>VLOOKUP(I355,Table2[[SpeciesCode]:[SpeciesGroup]], 2, FALSE)</f>
        <v>#N/A</v>
      </c>
    </row>
    <row r="356" spans="6:12" x14ac:dyDescent="0.3">
      <c r="F356" s="25" t="e">
        <f>VLOOKUP(E356,RAV_2022!A:D, 3,FALSE)</f>
        <v>#N/A</v>
      </c>
      <c r="G356" s="25" t="e">
        <f>VLOOKUP(E356,RAV_2022!A:D,4,FALSE)</f>
        <v>#N/A</v>
      </c>
      <c r="H356" s="25" t="e">
        <f>VLOOKUP(E356,RAV_2022!A:D,2,FALSE)</f>
        <v>#N/A</v>
      </c>
      <c r="J356" s="25" t="e">
        <f>VLOOKUP(I356,Table2[[SpeciesCode]:[SpeciesScName]], 2, FALSE)</f>
        <v>#N/A</v>
      </c>
      <c r="K356" s="25" t="e">
        <f>VLOOKUP(I356,Table2[[SpeciesCode]:[SpeciesGroup]], 4, FALSE)</f>
        <v>#N/A</v>
      </c>
      <c r="L356" s="25" t="e">
        <f>VLOOKUP(I356,Table2[[SpeciesCode]:[SpeciesGroup]], 2, FALSE)</f>
        <v>#N/A</v>
      </c>
    </row>
    <row r="357" spans="6:12" x14ac:dyDescent="0.3">
      <c r="F357" s="25" t="e">
        <f>VLOOKUP(E357,RAV_2022!A:D, 3,FALSE)</f>
        <v>#N/A</v>
      </c>
      <c r="G357" s="25" t="e">
        <f>VLOOKUP(E357,RAV_2022!A:D,4,FALSE)</f>
        <v>#N/A</v>
      </c>
      <c r="H357" s="25" t="e">
        <f>VLOOKUP(E357,RAV_2022!A:D,2,FALSE)</f>
        <v>#N/A</v>
      </c>
      <c r="J357" s="25" t="e">
        <f>VLOOKUP(I357,Table2[[SpeciesCode]:[SpeciesScName]], 2, FALSE)</f>
        <v>#N/A</v>
      </c>
      <c r="K357" s="25" t="e">
        <f>VLOOKUP(I357,Table2[[SpeciesCode]:[SpeciesGroup]], 4, FALSE)</f>
        <v>#N/A</v>
      </c>
      <c r="L357" s="25" t="e">
        <f>VLOOKUP(I357,Table2[[SpeciesCode]:[SpeciesGroup]], 2, FALSE)</f>
        <v>#N/A</v>
      </c>
    </row>
    <row r="358" spans="6:12" x14ac:dyDescent="0.3">
      <c r="F358" s="25" t="e">
        <f>VLOOKUP(E358,RAV_2022!A:D, 3,FALSE)</f>
        <v>#N/A</v>
      </c>
      <c r="G358" s="25" t="e">
        <f>VLOOKUP(E358,RAV_2022!A:D,4,FALSE)</f>
        <v>#N/A</v>
      </c>
      <c r="H358" s="25" t="e">
        <f>VLOOKUP(E358,RAV_2022!A:D,2,FALSE)</f>
        <v>#N/A</v>
      </c>
      <c r="J358" s="25" t="e">
        <f>VLOOKUP(I358,Table2[[SpeciesCode]:[SpeciesScName]], 2, FALSE)</f>
        <v>#N/A</v>
      </c>
      <c r="K358" s="25" t="e">
        <f>VLOOKUP(I358,Table2[[SpeciesCode]:[SpeciesGroup]], 4, FALSE)</f>
        <v>#N/A</v>
      </c>
      <c r="L358" s="25" t="e">
        <f>VLOOKUP(I358,Table2[[SpeciesCode]:[SpeciesGroup]], 2, FALSE)</f>
        <v>#N/A</v>
      </c>
    </row>
    <row r="359" spans="6:12" x14ac:dyDescent="0.3">
      <c r="F359" s="25" t="e">
        <f>VLOOKUP(E359,RAV_2022!A:D, 3,FALSE)</f>
        <v>#N/A</v>
      </c>
      <c r="G359" s="25" t="e">
        <f>VLOOKUP(E359,RAV_2022!A:D,4,FALSE)</f>
        <v>#N/A</v>
      </c>
      <c r="H359" s="25" t="e">
        <f>VLOOKUP(E359,RAV_2022!A:D,2,FALSE)</f>
        <v>#N/A</v>
      </c>
      <c r="J359" s="25" t="e">
        <f>VLOOKUP(I359,Table2[[SpeciesCode]:[SpeciesScName]], 2, FALSE)</f>
        <v>#N/A</v>
      </c>
      <c r="K359" s="25" t="e">
        <f>VLOOKUP(I359,Table2[[SpeciesCode]:[SpeciesGroup]], 4, FALSE)</f>
        <v>#N/A</v>
      </c>
      <c r="L359" s="25" t="e">
        <f>VLOOKUP(I359,Table2[[SpeciesCode]:[SpeciesGroup]], 2, FALSE)</f>
        <v>#N/A</v>
      </c>
    </row>
    <row r="360" spans="6:12" x14ac:dyDescent="0.3">
      <c r="F360" s="25" t="e">
        <f>VLOOKUP(E360,RAV_2022!A:D, 3,FALSE)</f>
        <v>#N/A</v>
      </c>
      <c r="G360" s="25" t="e">
        <f>VLOOKUP(E360,RAV_2022!A:D,4,FALSE)</f>
        <v>#N/A</v>
      </c>
      <c r="H360" s="25" t="e">
        <f>VLOOKUP(E360,RAV_2022!A:D,2,FALSE)</f>
        <v>#N/A</v>
      </c>
      <c r="J360" s="25" t="e">
        <f>VLOOKUP(I360,Table2[[SpeciesCode]:[SpeciesScName]], 2, FALSE)</f>
        <v>#N/A</v>
      </c>
      <c r="K360" s="25" t="e">
        <f>VLOOKUP(I360,Table2[[SpeciesCode]:[SpeciesGroup]], 4, FALSE)</f>
        <v>#N/A</v>
      </c>
      <c r="L360" s="25" t="e">
        <f>VLOOKUP(I360,Table2[[SpeciesCode]:[SpeciesGroup]], 2, FALSE)</f>
        <v>#N/A</v>
      </c>
    </row>
    <row r="361" spans="6:12" x14ac:dyDescent="0.3">
      <c r="F361" s="25" t="e">
        <f>VLOOKUP(E361,RAV_2022!A:D, 3,FALSE)</f>
        <v>#N/A</v>
      </c>
      <c r="G361" s="25" t="e">
        <f>VLOOKUP(E361,RAV_2022!A:D,4,FALSE)</f>
        <v>#N/A</v>
      </c>
      <c r="H361" s="25" t="e">
        <f>VLOOKUP(E361,RAV_2022!A:D,2,FALSE)</f>
        <v>#N/A</v>
      </c>
      <c r="J361" s="25" t="e">
        <f>VLOOKUP(I361,Table2[[SpeciesCode]:[SpeciesScName]], 2, FALSE)</f>
        <v>#N/A</v>
      </c>
      <c r="K361" s="25" t="e">
        <f>VLOOKUP(I361,Table2[[SpeciesCode]:[SpeciesGroup]], 4, FALSE)</f>
        <v>#N/A</v>
      </c>
      <c r="L361" s="25" t="e">
        <f>VLOOKUP(I361,Table2[[SpeciesCode]:[SpeciesGroup]], 2, FALSE)</f>
        <v>#N/A</v>
      </c>
    </row>
    <row r="362" spans="6:12" x14ac:dyDescent="0.3">
      <c r="F362" s="25" t="e">
        <f>VLOOKUP(E362,RAV_2022!A:D, 3,FALSE)</f>
        <v>#N/A</v>
      </c>
      <c r="G362" s="25" t="e">
        <f>VLOOKUP(E362,RAV_2022!A:D,4,FALSE)</f>
        <v>#N/A</v>
      </c>
      <c r="H362" s="25" t="e">
        <f>VLOOKUP(E362,RAV_2022!A:D,2,FALSE)</f>
        <v>#N/A</v>
      </c>
      <c r="J362" s="25" t="e">
        <f>VLOOKUP(I362,Table2[[SpeciesCode]:[SpeciesScName]], 2, FALSE)</f>
        <v>#N/A</v>
      </c>
      <c r="K362" s="25" t="e">
        <f>VLOOKUP(I362,Table2[[SpeciesCode]:[SpeciesGroup]], 4, FALSE)</f>
        <v>#N/A</v>
      </c>
      <c r="L362" s="25" t="e">
        <f>VLOOKUP(I362,Table2[[SpeciesCode]:[SpeciesGroup]], 2, FALSE)</f>
        <v>#N/A</v>
      </c>
    </row>
    <row r="363" spans="6:12" x14ac:dyDescent="0.3">
      <c r="F363" s="25" t="e">
        <f>VLOOKUP(E363,RAV_2022!A:D, 3,FALSE)</f>
        <v>#N/A</v>
      </c>
      <c r="G363" s="25" t="e">
        <f>VLOOKUP(E363,RAV_2022!A:D,4,FALSE)</f>
        <v>#N/A</v>
      </c>
      <c r="H363" s="25" t="e">
        <f>VLOOKUP(E363,RAV_2022!A:D,2,FALSE)</f>
        <v>#N/A</v>
      </c>
      <c r="J363" s="25" t="e">
        <f>VLOOKUP(I363,Table2[[SpeciesCode]:[SpeciesScName]], 2, FALSE)</f>
        <v>#N/A</v>
      </c>
      <c r="K363" s="25" t="e">
        <f>VLOOKUP(I363,Table2[[SpeciesCode]:[SpeciesGroup]], 4, FALSE)</f>
        <v>#N/A</v>
      </c>
      <c r="L363" s="25" t="e">
        <f>VLOOKUP(I363,Table2[[SpeciesCode]:[SpeciesGroup]], 2, FALSE)</f>
        <v>#N/A</v>
      </c>
    </row>
    <row r="364" spans="6:12" x14ac:dyDescent="0.3">
      <c r="F364" s="25" t="e">
        <f>VLOOKUP(E364,RAV_2022!A:D, 3,FALSE)</f>
        <v>#N/A</v>
      </c>
      <c r="G364" s="25" t="e">
        <f>VLOOKUP(E364,RAV_2022!A:D,4,FALSE)</f>
        <v>#N/A</v>
      </c>
      <c r="H364" s="25" t="e">
        <f>VLOOKUP(E364,RAV_2022!A:D,2,FALSE)</f>
        <v>#N/A</v>
      </c>
      <c r="J364" s="25" t="e">
        <f>VLOOKUP(I364,Table2[[SpeciesCode]:[SpeciesScName]], 2, FALSE)</f>
        <v>#N/A</v>
      </c>
      <c r="K364" s="25" t="e">
        <f>VLOOKUP(I364,Table2[[SpeciesCode]:[SpeciesGroup]], 4, FALSE)</f>
        <v>#N/A</v>
      </c>
      <c r="L364" s="25" t="e">
        <f>VLOOKUP(I364,Table2[[SpeciesCode]:[SpeciesGroup]], 2, FALSE)</f>
        <v>#N/A</v>
      </c>
    </row>
    <row r="365" spans="6:12" x14ac:dyDescent="0.3">
      <c r="F365" s="25" t="e">
        <f>VLOOKUP(E365,RAV_2022!A:D, 3,FALSE)</f>
        <v>#N/A</v>
      </c>
      <c r="G365" s="25" t="e">
        <f>VLOOKUP(E365,RAV_2022!A:D,4,FALSE)</f>
        <v>#N/A</v>
      </c>
      <c r="H365" s="25" t="e">
        <f>VLOOKUP(E365,RAV_2022!A:D,2,FALSE)</f>
        <v>#N/A</v>
      </c>
      <c r="J365" s="25" t="e">
        <f>VLOOKUP(I365,Table2[[SpeciesCode]:[SpeciesScName]], 2, FALSE)</f>
        <v>#N/A</v>
      </c>
      <c r="K365" s="25" t="e">
        <f>VLOOKUP(I365,Table2[[SpeciesCode]:[SpeciesGroup]], 4, FALSE)</f>
        <v>#N/A</v>
      </c>
      <c r="L365" s="25" t="e">
        <f>VLOOKUP(I365,Table2[[SpeciesCode]:[SpeciesGroup]], 2, FALSE)</f>
        <v>#N/A</v>
      </c>
    </row>
    <row r="366" spans="6:12" x14ac:dyDescent="0.3">
      <c r="F366" s="25" t="e">
        <f>VLOOKUP(E366,RAV_2022!A:D, 3,FALSE)</f>
        <v>#N/A</v>
      </c>
      <c r="G366" s="25" t="e">
        <f>VLOOKUP(E366,RAV_2022!A:D,4,FALSE)</f>
        <v>#N/A</v>
      </c>
      <c r="H366" s="25" t="e">
        <f>VLOOKUP(E366,RAV_2022!A:D,2,FALSE)</f>
        <v>#N/A</v>
      </c>
      <c r="J366" s="25" t="e">
        <f>VLOOKUP(I366,Table2[[SpeciesCode]:[SpeciesScName]], 2, FALSE)</f>
        <v>#N/A</v>
      </c>
      <c r="K366" s="25" t="e">
        <f>VLOOKUP(I366,Table2[[SpeciesCode]:[SpeciesGroup]], 4, FALSE)</f>
        <v>#N/A</v>
      </c>
      <c r="L366" s="25" t="e">
        <f>VLOOKUP(I366,Table2[[SpeciesCode]:[SpeciesGroup]], 2, FALSE)</f>
        <v>#N/A</v>
      </c>
    </row>
    <row r="367" spans="6:12" x14ac:dyDescent="0.3">
      <c r="F367" s="25" t="e">
        <f>VLOOKUP(E367,RAV_2022!A:D, 3,FALSE)</f>
        <v>#N/A</v>
      </c>
      <c r="G367" s="25" t="e">
        <f>VLOOKUP(E367,RAV_2022!A:D,4,FALSE)</f>
        <v>#N/A</v>
      </c>
      <c r="H367" s="25" t="e">
        <f>VLOOKUP(E367,RAV_2022!A:D,2,FALSE)</f>
        <v>#N/A</v>
      </c>
      <c r="J367" s="25" t="e">
        <f>VLOOKUP(I367,Table2[[SpeciesCode]:[SpeciesScName]], 2, FALSE)</f>
        <v>#N/A</v>
      </c>
      <c r="K367" s="25" t="e">
        <f>VLOOKUP(I367,Table2[[SpeciesCode]:[SpeciesGroup]], 4, FALSE)</f>
        <v>#N/A</v>
      </c>
      <c r="L367" s="25" t="e">
        <f>VLOOKUP(I367,Table2[[SpeciesCode]:[SpeciesGroup]], 2, FALSE)</f>
        <v>#N/A</v>
      </c>
    </row>
    <row r="368" spans="6:12" x14ac:dyDescent="0.3">
      <c r="F368" s="25" t="e">
        <f>VLOOKUP(E368,RAV_2022!A:D, 3,FALSE)</f>
        <v>#N/A</v>
      </c>
      <c r="G368" s="25" t="e">
        <f>VLOOKUP(E368,RAV_2022!A:D,4,FALSE)</f>
        <v>#N/A</v>
      </c>
      <c r="H368" s="25" t="e">
        <f>VLOOKUP(E368,RAV_2022!A:D,2,FALSE)</f>
        <v>#N/A</v>
      </c>
      <c r="J368" s="25" t="e">
        <f>VLOOKUP(I368,Table2[[SpeciesCode]:[SpeciesScName]], 2, FALSE)</f>
        <v>#N/A</v>
      </c>
      <c r="K368" s="25" t="e">
        <f>VLOOKUP(I368,Table2[[SpeciesCode]:[SpeciesGroup]], 4, FALSE)</f>
        <v>#N/A</v>
      </c>
      <c r="L368" s="25" t="e">
        <f>VLOOKUP(I368,Table2[[SpeciesCode]:[SpeciesGroup]], 2, FALSE)</f>
        <v>#N/A</v>
      </c>
    </row>
    <row r="369" spans="6:12" x14ac:dyDescent="0.3">
      <c r="F369" s="25" t="e">
        <f>VLOOKUP(E369,RAV_2022!A:D, 3,FALSE)</f>
        <v>#N/A</v>
      </c>
      <c r="G369" s="25" t="e">
        <f>VLOOKUP(E369,RAV_2022!A:D,4,FALSE)</f>
        <v>#N/A</v>
      </c>
      <c r="H369" s="25" t="e">
        <f>VLOOKUP(E369,RAV_2022!A:D,2,FALSE)</f>
        <v>#N/A</v>
      </c>
      <c r="J369" s="25" t="e">
        <f>VLOOKUP(I369,Table2[[SpeciesCode]:[SpeciesScName]], 2, FALSE)</f>
        <v>#N/A</v>
      </c>
      <c r="K369" s="25" t="e">
        <f>VLOOKUP(I369,Table2[[SpeciesCode]:[SpeciesGroup]], 4, FALSE)</f>
        <v>#N/A</v>
      </c>
      <c r="L369" s="25" t="e">
        <f>VLOOKUP(I369,Table2[[SpeciesCode]:[SpeciesGroup]], 2, FALSE)</f>
        <v>#N/A</v>
      </c>
    </row>
    <row r="370" spans="6:12" x14ac:dyDescent="0.3">
      <c r="F370" s="25" t="e">
        <f>VLOOKUP(E370,RAV_2022!A:D, 3,FALSE)</f>
        <v>#N/A</v>
      </c>
      <c r="G370" s="25" t="e">
        <f>VLOOKUP(E370,RAV_2022!A:D,4,FALSE)</f>
        <v>#N/A</v>
      </c>
      <c r="H370" s="25" t="e">
        <f>VLOOKUP(E370,RAV_2022!A:D,2,FALSE)</f>
        <v>#N/A</v>
      </c>
      <c r="J370" s="25" t="e">
        <f>VLOOKUP(I370,Table2[[SpeciesCode]:[SpeciesScName]], 2, FALSE)</f>
        <v>#N/A</v>
      </c>
      <c r="K370" s="25" t="e">
        <f>VLOOKUP(I370,Table2[[SpeciesCode]:[SpeciesGroup]], 4, FALSE)</f>
        <v>#N/A</v>
      </c>
      <c r="L370" s="25" t="e">
        <f>VLOOKUP(I370,Table2[[SpeciesCode]:[SpeciesGroup]], 2, FALSE)</f>
        <v>#N/A</v>
      </c>
    </row>
    <row r="371" spans="6:12" x14ac:dyDescent="0.3">
      <c r="F371" s="25" t="e">
        <f>VLOOKUP(E371,RAV_2022!A:D, 3,FALSE)</f>
        <v>#N/A</v>
      </c>
      <c r="G371" s="25" t="e">
        <f>VLOOKUP(E371,RAV_2022!A:D,4,FALSE)</f>
        <v>#N/A</v>
      </c>
      <c r="H371" s="25" t="e">
        <f>VLOOKUP(E371,RAV_2022!A:D,2,FALSE)</f>
        <v>#N/A</v>
      </c>
      <c r="J371" s="25" t="e">
        <f>VLOOKUP(I371,Table2[[SpeciesCode]:[SpeciesScName]], 2, FALSE)</f>
        <v>#N/A</v>
      </c>
      <c r="K371" s="25" t="e">
        <f>VLOOKUP(I371,Table2[[SpeciesCode]:[SpeciesGroup]], 4, FALSE)</f>
        <v>#N/A</v>
      </c>
      <c r="L371" s="25" t="e">
        <f>VLOOKUP(I371,Table2[[SpeciesCode]:[SpeciesGroup]], 2, FALSE)</f>
        <v>#N/A</v>
      </c>
    </row>
    <row r="372" spans="6:12" x14ac:dyDescent="0.3">
      <c r="F372" s="25" t="e">
        <f>VLOOKUP(E372,RAV_2022!A:D, 3,FALSE)</f>
        <v>#N/A</v>
      </c>
      <c r="G372" s="25" t="e">
        <f>VLOOKUP(E372,RAV_2022!A:D,4,FALSE)</f>
        <v>#N/A</v>
      </c>
      <c r="H372" s="25" t="e">
        <f>VLOOKUP(E372,RAV_2022!A:D,2,FALSE)</f>
        <v>#N/A</v>
      </c>
      <c r="J372" s="25" t="e">
        <f>VLOOKUP(I372,Table2[[SpeciesCode]:[SpeciesScName]], 2, FALSE)</f>
        <v>#N/A</v>
      </c>
      <c r="K372" s="25" t="e">
        <f>VLOOKUP(I372,Table2[[SpeciesCode]:[SpeciesGroup]], 4, FALSE)</f>
        <v>#N/A</v>
      </c>
      <c r="L372" s="25" t="e">
        <f>VLOOKUP(I372,Table2[[SpeciesCode]:[SpeciesGroup]], 2, FALSE)</f>
        <v>#N/A</v>
      </c>
    </row>
    <row r="373" spans="6:12" x14ac:dyDescent="0.3">
      <c r="F373" s="25" t="e">
        <f>VLOOKUP(E373,RAV_2022!A:D, 3,FALSE)</f>
        <v>#N/A</v>
      </c>
      <c r="G373" s="25" t="e">
        <f>VLOOKUP(E373,RAV_2022!A:D,4,FALSE)</f>
        <v>#N/A</v>
      </c>
      <c r="H373" s="25" t="e">
        <f>VLOOKUP(E373,RAV_2022!A:D,2,FALSE)</f>
        <v>#N/A</v>
      </c>
      <c r="J373" s="25" t="e">
        <f>VLOOKUP(I373,Table2[[SpeciesCode]:[SpeciesScName]], 2, FALSE)</f>
        <v>#N/A</v>
      </c>
      <c r="K373" s="25" t="e">
        <f>VLOOKUP(I373,Table2[[SpeciesCode]:[SpeciesGroup]], 4, FALSE)</f>
        <v>#N/A</v>
      </c>
      <c r="L373" s="25" t="e">
        <f>VLOOKUP(I373,Table2[[SpeciesCode]:[SpeciesGroup]], 2, FALSE)</f>
        <v>#N/A</v>
      </c>
    </row>
    <row r="374" spans="6:12" x14ac:dyDescent="0.3">
      <c r="F374" s="25" t="e">
        <f>VLOOKUP(E374,RAV_2022!A:D, 3,FALSE)</f>
        <v>#N/A</v>
      </c>
      <c r="G374" s="25" t="e">
        <f>VLOOKUP(E374,RAV_2022!A:D,4,FALSE)</f>
        <v>#N/A</v>
      </c>
      <c r="H374" s="25" t="e">
        <f>VLOOKUP(E374,RAV_2022!A:D,2,FALSE)</f>
        <v>#N/A</v>
      </c>
      <c r="J374" s="25" t="e">
        <f>VLOOKUP(I374,Table2[[SpeciesCode]:[SpeciesScName]], 2, FALSE)</f>
        <v>#N/A</v>
      </c>
      <c r="K374" s="25" t="e">
        <f>VLOOKUP(I374,Table2[[SpeciesCode]:[SpeciesGroup]], 4, FALSE)</f>
        <v>#N/A</v>
      </c>
      <c r="L374" s="25" t="e">
        <f>VLOOKUP(I374,Table2[[SpeciesCode]:[SpeciesGroup]], 2, FALSE)</f>
        <v>#N/A</v>
      </c>
    </row>
    <row r="375" spans="6:12" x14ac:dyDescent="0.3">
      <c r="F375" s="25" t="e">
        <f>VLOOKUP(E375,RAV_2022!A:D, 3,FALSE)</f>
        <v>#N/A</v>
      </c>
      <c r="G375" s="25" t="e">
        <f>VLOOKUP(E375,RAV_2022!A:D,4,FALSE)</f>
        <v>#N/A</v>
      </c>
      <c r="H375" s="25" t="e">
        <f>VLOOKUP(E375,RAV_2022!A:D,2,FALSE)</f>
        <v>#N/A</v>
      </c>
      <c r="J375" s="25" t="e">
        <f>VLOOKUP(I375,Table2[[SpeciesCode]:[SpeciesScName]], 2, FALSE)</f>
        <v>#N/A</v>
      </c>
      <c r="K375" s="25" t="e">
        <f>VLOOKUP(I375,Table2[[SpeciesCode]:[SpeciesGroup]], 4, FALSE)</f>
        <v>#N/A</v>
      </c>
      <c r="L375" s="25" t="e">
        <f>VLOOKUP(I375,Table2[[SpeciesCode]:[SpeciesGroup]], 2, FALSE)</f>
        <v>#N/A</v>
      </c>
    </row>
    <row r="376" spans="6:12" x14ac:dyDescent="0.3">
      <c r="F376" s="25" t="e">
        <f>VLOOKUP(E376,RAV_2022!A:D, 3,FALSE)</f>
        <v>#N/A</v>
      </c>
      <c r="G376" s="25" t="e">
        <f>VLOOKUP(E376,RAV_2022!A:D,4,FALSE)</f>
        <v>#N/A</v>
      </c>
      <c r="H376" s="25" t="e">
        <f>VLOOKUP(E376,RAV_2022!A:D,2,FALSE)</f>
        <v>#N/A</v>
      </c>
      <c r="J376" s="25" t="e">
        <f>VLOOKUP(I376,Table2[[SpeciesCode]:[SpeciesScName]], 2, FALSE)</f>
        <v>#N/A</v>
      </c>
      <c r="K376" s="25" t="e">
        <f>VLOOKUP(I376,Table2[[SpeciesCode]:[SpeciesGroup]], 4, FALSE)</f>
        <v>#N/A</v>
      </c>
      <c r="L376" s="25" t="e">
        <f>VLOOKUP(I376,Table2[[SpeciesCode]:[SpeciesGroup]], 2, FALSE)</f>
        <v>#N/A</v>
      </c>
    </row>
    <row r="377" spans="6:12" x14ac:dyDescent="0.3">
      <c r="F377" s="25" t="e">
        <f>VLOOKUP(E377,RAV_2022!A:D, 3,FALSE)</f>
        <v>#N/A</v>
      </c>
      <c r="G377" s="25" t="e">
        <f>VLOOKUP(E377,RAV_2022!A:D,4,FALSE)</f>
        <v>#N/A</v>
      </c>
      <c r="H377" s="25" t="e">
        <f>VLOOKUP(E377,RAV_2022!A:D,2,FALSE)</f>
        <v>#N/A</v>
      </c>
      <c r="J377" s="25" t="e">
        <f>VLOOKUP(I377,Table2[[SpeciesCode]:[SpeciesScName]], 2, FALSE)</f>
        <v>#N/A</v>
      </c>
      <c r="K377" s="25" t="e">
        <f>VLOOKUP(I377,Table2[[SpeciesCode]:[SpeciesGroup]], 4, FALSE)</f>
        <v>#N/A</v>
      </c>
      <c r="L377" s="25" t="e">
        <f>VLOOKUP(I377,Table2[[SpeciesCode]:[SpeciesGroup]], 2, FALSE)</f>
        <v>#N/A</v>
      </c>
    </row>
    <row r="378" spans="6:12" x14ac:dyDescent="0.3">
      <c r="F378" s="25" t="e">
        <f>VLOOKUP(E378,RAV_2022!A:D, 3,FALSE)</f>
        <v>#N/A</v>
      </c>
      <c r="G378" s="25" t="e">
        <f>VLOOKUP(E378,RAV_2022!A:D,4,FALSE)</f>
        <v>#N/A</v>
      </c>
      <c r="H378" s="25" t="e">
        <f>VLOOKUP(E378,RAV_2022!A:D,2,FALSE)</f>
        <v>#N/A</v>
      </c>
      <c r="J378" s="25" t="e">
        <f>VLOOKUP(I378,Table2[[SpeciesCode]:[SpeciesScName]], 2, FALSE)</f>
        <v>#N/A</v>
      </c>
      <c r="K378" s="25" t="e">
        <f>VLOOKUP(I378,Table2[[SpeciesCode]:[SpeciesGroup]], 4, FALSE)</f>
        <v>#N/A</v>
      </c>
      <c r="L378" s="25" t="e">
        <f>VLOOKUP(I378,Table2[[SpeciesCode]:[SpeciesGroup]], 2, FALSE)</f>
        <v>#N/A</v>
      </c>
    </row>
    <row r="379" spans="6:12" x14ac:dyDescent="0.3">
      <c r="F379" s="25" t="e">
        <f>VLOOKUP(E379,RAV_2022!A:D, 3,FALSE)</f>
        <v>#N/A</v>
      </c>
      <c r="G379" s="25" t="e">
        <f>VLOOKUP(E379,RAV_2022!A:D,4,FALSE)</f>
        <v>#N/A</v>
      </c>
      <c r="H379" s="25" t="e">
        <f>VLOOKUP(E379,RAV_2022!A:D,2,FALSE)</f>
        <v>#N/A</v>
      </c>
      <c r="J379" s="25" t="e">
        <f>VLOOKUP(I379,Table2[[SpeciesCode]:[SpeciesScName]], 2, FALSE)</f>
        <v>#N/A</v>
      </c>
      <c r="K379" s="25" t="e">
        <f>VLOOKUP(I379,Table2[[SpeciesCode]:[SpeciesGroup]], 4, FALSE)</f>
        <v>#N/A</v>
      </c>
      <c r="L379" s="25" t="e">
        <f>VLOOKUP(I379,Table2[[SpeciesCode]:[SpeciesGroup]], 2, FALSE)</f>
        <v>#N/A</v>
      </c>
    </row>
    <row r="380" spans="6:12" x14ac:dyDescent="0.3">
      <c r="F380" s="25" t="e">
        <f>VLOOKUP(E380,RAV_2022!A:D, 3,FALSE)</f>
        <v>#N/A</v>
      </c>
      <c r="G380" s="25" t="e">
        <f>VLOOKUP(E380,RAV_2022!A:D,4,FALSE)</f>
        <v>#N/A</v>
      </c>
      <c r="H380" s="25" t="e">
        <f>VLOOKUP(E380,RAV_2022!A:D,2,FALSE)</f>
        <v>#N/A</v>
      </c>
      <c r="J380" s="25" t="e">
        <f>VLOOKUP(I380,Table2[[SpeciesCode]:[SpeciesScName]], 2, FALSE)</f>
        <v>#N/A</v>
      </c>
      <c r="K380" s="25" t="e">
        <f>VLOOKUP(I380,Table2[[SpeciesCode]:[SpeciesGroup]], 4, FALSE)</f>
        <v>#N/A</v>
      </c>
      <c r="L380" s="25" t="e">
        <f>VLOOKUP(I380,Table2[[SpeciesCode]:[SpeciesGroup]], 2, FALSE)</f>
        <v>#N/A</v>
      </c>
    </row>
    <row r="381" spans="6:12" x14ac:dyDescent="0.3">
      <c r="F381" s="25" t="e">
        <f>VLOOKUP(E381,RAV_2022!A:D, 3,FALSE)</f>
        <v>#N/A</v>
      </c>
      <c r="G381" s="25" t="e">
        <f>VLOOKUP(E381,RAV_2022!A:D,4,FALSE)</f>
        <v>#N/A</v>
      </c>
      <c r="H381" s="25" t="e">
        <f>VLOOKUP(E381,RAV_2022!A:D,2,FALSE)</f>
        <v>#N/A</v>
      </c>
      <c r="J381" s="25" t="e">
        <f>VLOOKUP(I381,Table2[[SpeciesCode]:[SpeciesScName]], 2, FALSE)</f>
        <v>#N/A</v>
      </c>
      <c r="K381" s="25" t="e">
        <f>VLOOKUP(I381,Table2[[SpeciesCode]:[SpeciesGroup]], 4, FALSE)</f>
        <v>#N/A</v>
      </c>
      <c r="L381" s="25" t="e">
        <f>VLOOKUP(I381,Table2[[SpeciesCode]:[SpeciesGroup]], 2, FALSE)</f>
        <v>#N/A</v>
      </c>
    </row>
    <row r="382" spans="6:12" x14ac:dyDescent="0.3">
      <c r="F382" s="25" t="e">
        <f>VLOOKUP(E382,RAV_2022!A:D, 3,FALSE)</f>
        <v>#N/A</v>
      </c>
      <c r="G382" s="25" t="e">
        <f>VLOOKUP(E382,RAV_2022!A:D,4,FALSE)</f>
        <v>#N/A</v>
      </c>
      <c r="H382" s="25" t="e">
        <f>VLOOKUP(E382,RAV_2022!A:D,2,FALSE)</f>
        <v>#N/A</v>
      </c>
      <c r="J382" s="25" t="e">
        <f>VLOOKUP(I382,Table2[[SpeciesCode]:[SpeciesScName]], 2, FALSE)</f>
        <v>#N/A</v>
      </c>
      <c r="K382" s="25" t="e">
        <f>VLOOKUP(I382,Table2[[SpeciesCode]:[SpeciesGroup]], 4, FALSE)</f>
        <v>#N/A</v>
      </c>
      <c r="L382" s="25" t="e">
        <f>VLOOKUP(I382,Table2[[SpeciesCode]:[SpeciesGroup]], 2, FALSE)</f>
        <v>#N/A</v>
      </c>
    </row>
    <row r="383" spans="6:12" x14ac:dyDescent="0.3">
      <c r="F383" s="25" t="e">
        <f>VLOOKUP(E383,RAV_2022!A:D, 3,FALSE)</f>
        <v>#N/A</v>
      </c>
      <c r="G383" s="25" t="e">
        <f>VLOOKUP(E383,RAV_2022!A:D,4,FALSE)</f>
        <v>#N/A</v>
      </c>
      <c r="H383" s="25" t="e">
        <f>VLOOKUP(E383,RAV_2022!A:D,2,FALSE)</f>
        <v>#N/A</v>
      </c>
      <c r="J383" s="25" t="e">
        <f>VLOOKUP(I383,Table2[[SpeciesCode]:[SpeciesScName]], 2, FALSE)</f>
        <v>#N/A</v>
      </c>
      <c r="K383" s="25" t="e">
        <f>VLOOKUP(I383,Table2[[SpeciesCode]:[SpeciesGroup]], 4, FALSE)</f>
        <v>#N/A</v>
      </c>
      <c r="L383" s="25" t="e">
        <f>VLOOKUP(I383,Table2[[SpeciesCode]:[SpeciesGroup]], 2, FALSE)</f>
        <v>#N/A</v>
      </c>
    </row>
    <row r="384" spans="6:12" x14ac:dyDescent="0.3">
      <c r="F384" s="25" t="e">
        <f>VLOOKUP(E384,RAV_2022!A:D, 3,FALSE)</f>
        <v>#N/A</v>
      </c>
      <c r="G384" s="25" t="e">
        <f>VLOOKUP(E384,RAV_2022!A:D,4,FALSE)</f>
        <v>#N/A</v>
      </c>
      <c r="H384" s="25" t="e">
        <f>VLOOKUP(E384,RAV_2022!A:D,2,FALSE)</f>
        <v>#N/A</v>
      </c>
      <c r="J384" s="25" t="e">
        <f>VLOOKUP(I384,Table2[[SpeciesCode]:[SpeciesScName]], 2, FALSE)</f>
        <v>#N/A</v>
      </c>
      <c r="K384" s="25" t="e">
        <f>VLOOKUP(I384,Table2[[SpeciesCode]:[SpeciesGroup]], 4, FALSE)</f>
        <v>#N/A</v>
      </c>
      <c r="L384" s="25" t="e">
        <f>VLOOKUP(I384,Table2[[SpeciesCode]:[SpeciesGroup]], 2, FALSE)</f>
        <v>#N/A</v>
      </c>
    </row>
    <row r="385" spans="6:12" x14ac:dyDescent="0.3">
      <c r="F385" s="25" t="e">
        <f>VLOOKUP(E385,RAV_2022!A:D, 3,FALSE)</f>
        <v>#N/A</v>
      </c>
      <c r="G385" s="25" t="e">
        <f>VLOOKUP(E385,RAV_2022!A:D,4,FALSE)</f>
        <v>#N/A</v>
      </c>
      <c r="H385" s="25" t="e">
        <f>VLOOKUP(E385,RAV_2022!A:D,2,FALSE)</f>
        <v>#N/A</v>
      </c>
      <c r="J385" s="25" t="e">
        <f>VLOOKUP(I385,Table2[[SpeciesCode]:[SpeciesScName]], 2, FALSE)</f>
        <v>#N/A</v>
      </c>
      <c r="K385" s="25" t="e">
        <f>VLOOKUP(I385,Table2[[SpeciesCode]:[SpeciesGroup]], 4, FALSE)</f>
        <v>#N/A</v>
      </c>
      <c r="L385" s="25" t="e">
        <f>VLOOKUP(I385,Table2[[SpeciesCode]:[SpeciesGroup]], 2, FALSE)</f>
        <v>#N/A</v>
      </c>
    </row>
    <row r="386" spans="6:12" x14ac:dyDescent="0.3">
      <c r="F386" s="25" t="e">
        <f>VLOOKUP(E386,RAV_2022!A:D, 3,FALSE)</f>
        <v>#N/A</v>
      </c>
      <c r="G386" s="25" t="e">
        <f>VLOOKUP(E386,RAV_2022!A:D,4,FALSE)</f>
        <v>#N/A</v>
      </c>
      <c r="H386" s="25" t="e">
        <f>VLOOKUP(E386,RAV_2022!A:D,2,FALSE)</f>
        <v>#N/A</v>
      </c>
      <c r="J386" s="25" t="e">
        <f>VLOOKUP(I386,Table2[[SpeciesCode]:[SpeciesScName]], 2, FALSE)</f>
        <v>#N/A</v>
      </c>
      <c r="K386" s="25" t="e">
        <f>VLOOKUP(I386,Table2[[SpeciesCode]:[SpeciesGroup]], 4, FALSE)</f>
        <v>#N/A</v>
      </c>
      <c r="L386" s="25" t="e">
        <f>VLOOKUP(I386,Table2[[SpeciesCode]:[SpeciesGroup]], 2, FALSE)</f>
        <v>#N/A</v>
      </c>
    </row>
    <row r="387" spans="6:12" x14ac:dyDescent="0.3">
      <c r="F387" s="25" t="e">
        <f>VLOOKUP(E387,RAV_2022!A:D, 3,FALSE)</f>
        <v>#N/A</v>
      </c>
      <c r="G387" s="25" t="e">
        <f>VLOOKUP(E387,RAV_2022!A:D,4,FALSE)</f>
        <v>#N/A</v>
      </c>
      <c r="H387" s="25" t="e">
        <f>VLOOKUP(E387,RAV_2022!A:D,2,FALSE)</f>
        <v>#N/A</v>
      </c>
      <c r="J387" s="25" t="e">
        <f>VLOOKUP(I387,Table2[[SpeciesCode]:[SpeciesScName]], 2, FALSE)</f>
        <v>#N/A</v>
      </c>
      <c r="K387" s="25" t="e">
        <f>VLOOKUP(I387,Table2[[SpeciesCode]:[SpeciesGroup]], 4, FALSE)</f>
        <v>#N/A</v>
      </c>
      <c r="L387" s="25" t="e">
        <f>VLOOKUP(I387,Table2[[SpeciesCode]:[SpeciesGroup]], 2, FALSE)</f>
        <v>#N/A</v>
      </c>
    </row>
    <row r="388" spans="6:12" x14ac:dyDescent="0.3">
      <c r="F388" s="25" t="e">
        <f>VLOOKUP(E388,RAV_2022!A:D, 3,FALSE)</f>
        <v>#N/A</v>
      </c>
      <c r="G388" s="25" t="e">
        <f>VLOOKUP(E388,RAV_2022!A:D,4,FALSE)</f>
        <v>#N/A</v>
      </c>
      <c r="H388" s="25" t="e">
        <f>VLOOKUP(E388,RAV_2022!A:D,2,FALSE)</f>
        <v>#N/A</v>
      </c>
      <c r="J388" s="25" t="e">
        <f>VLOOKUP(I388,Table2[[SpeciesCode]:[SpeciesScName]], 2, FALSE)</f>
        <v>#N/A</v>
      </c>
      <c r="K388" s="25" t="e">
        <f>VLOOKUP(I388,Table2[[SpeciesCode]:[SpeciesGroup]], 4, FALSE)</f>
        <v>#N/A</v>
      </c>
      <c r="L388" s="25" t="e">
        <f>VLOOKUP(I388,Table2[[SpeciesCode]:[SpeciesGroup]], 2, FALSE)</f>
        <v>#N/A</v>
      </c>
    </row>
    <row r="389" spans="6:12" x14ac:dyDescent="0.3">
      <c r="F389" s="25" t="e">
        <f>VLOOKUP(E389,RAV_2022!A:D, 3,FALSE)</f>
        <v>#N/A</v>
      </c>
      <c r="G389" s="25" t="e">
        <f>VLOOKUP(E389,RAV_2022!A:D,4,FALSE)</f>
        <v>#N/A</v>
      </c>
      <c r="H389" s="25" t="e">
        <f>VLOOKUP(E389,RAV_2022!A:D,2,FALSE)</f>
        <v>#N/A</v>
      </c>
      <c r="J389" s="25" t="e">
        <f>VLOOKUP(I389,Table2[[SpeciesCode]:[SpeciesScName]], 2, FALSE)</f>
        <v>#N/A</v>
      </c>
      <c r="K389" s="25" t="e">
        <f>VLOOKUP(I389,Table2[[SpeciesCode]:[SpeciesGroup]], 4, FALSE)</f>
        <v>#N/A</v>
      </c>
      <c r="L389" s="25" t="e">
        <f>VLOOKUP(I389,Table2[[SpeciesCode]:[SpeciesGroup]], 2, FALSE)</f>
        <v>#N/A</v>
      </c>
    </row>
    <row r="390" spans="6:12" x14ac:dyDescent="0.3">
      <c r="F390" s="25" t="e">
        <f>VLOOKUP(E390,RAV_2022!A:D, 3,FALSE)</f>
        <v>#N/A</v>
      </c>
      <c r="G390" s="25" t="e">
        <f>VLOOKUP(E390,RAV_2022!A:D,4,FALSE)</f>
        <v>#N/A</v>
      </c>
      <c r="H390" s="25" t="e">
        <f>VLOOKUP(E390,RAV_2022!A:D,2,FALSE)</f>
        <v>#N/A</v>
      </c>
      <c r="J390" s="25" t="e">
        <f>VLOOKUP(I390,Table2[[SpeciesCode]:[SpeciesScName]], 2, FALSE)</f>
        <v>#N/A</v>
      </c>
      <c r="K390" s="25" t="e">
        <f>VLOOKUP(I390,Table2[[SpeciesCode]:[SpeciesGroup]], 4, FALSE)</f>
        <v>#N/A</v>
      </c>
      <c r="L390" s="25" t="e">
        <f>VLOOKUP(I390,Table2[[SpeciesCode]:[SpeciesGroup]], 2, FALSE)</f>
        <v>#N/A</v>
      </c>
    </row>
    <row r="391" spans="6:12" x14ac:dyDescent="0.3">
      <c r="F391" s="25" t="e">
        <f>VLOOKUP(E391,RAV_2022!A:D, 3,FALSE)</f>
        <v>#N/A</v>
      </c>
      <c r="G391" s="25" t="e">
        <f>VLOOKUP(E391,RAV_2022!A:D,4,FALSE)</f>
        <v>#N/A</v>
      </c>
      <c r="H391" s="25" t="e">
        <f>VLOOKUP(E391,RAV_2022!A:D,2,FALSE)</f>
        <v>#N/A</v>
      </c>
      <c r="J391" s="25" t="e">
        <f>VLOOKUP(I391,Table2[[SpeciesCode]:[SpeciesScName]], 2, FALSE)</f>
        <v>#N/A</v>
      </c>
      <c r="K391" s="25" t="e">
        <f>VLOOKUP(I391,Table2[[SpeciesCode]:[SpeciesGroup]], 4, FALSE)</f>
        <v>#N/A</v>
      </c>
      <c r="L391" s="25" t="e">
        <f>VLOOKUP(I391,Table2[[SpeciesCode]:[SpeciesGroup]], 2, FALSE)</f>
        <v>#N/A</v>
      </c>
    </row>
    <row r="392" spans="6:12" x14ac:dyDescent="0.3">
      <c r="F392" s="25" t="e">
        <f>VLOOKUP(E392,RAV_2022!A:D, 3,FALSE)</f>
        <v>#N/A</v>
      </c>
      <c r="G392" s="25" t="e">
        <f>VLOOKUP(E392,RAV_2022!A:D,4,FALSE)</f>
        <v>#N/A</v>
      </c>
      <c r="H392" s="25" t="e">
        <f>VLOOKUP(E392,RAV_2022!A:D,2,FALSE)</f>
        <v>#N/A</v>
      </c>
      <c r="J392" s="25" t="e">
        <f>VLOOKUP(I392,Table2[[SpeciesCode]:[SpeciesScName]], 2, FALSE)</f>
        <v>#N/A</v>
      </c>
      <c r="K392" s="25" t="e">
        <f>VLOOKUP(I392,Table2[[SpeciesCode]:[SpeciesGroup]], 4, FALSE)</f>
        <v>#N/A</v>
      </c>
      <c r="L392" s="25" t="e">
        <f>VLOOKUP(I392,Table2[[SpeciesCode]:[SpeciesGroup]], 2, FALSE)</f>
        <v>#N/A</v>
      </c>
    </row>
    <row r="393" spans="6:12" x14ac:dyDescent="0.3">
      <c r="F393" s="25" t="e">
        <f>VLOOKUP(E393,RAV_2022!A:D, 3,FALSE)</f>
        <v>#N/A</v>
      </c>
      <c r="G393" s="25" t="e">
        <f>VLOOKUP(E393,RAV_2022!A:D,4,FALSE)</f>
        <v>#N/A</v>
      </c>
      <c r="H393" s="25" t="e">
        <f>VLOOKUP(E393,RAV_2022!A:D,2,FALSE)</f>
        <v>#N/A</v>
      </c>
      <c r="J393" s="25" t="e">
        <f>VLOOKUP(I393,Table2[[SpeciesCode]:[SpeciesScName]], 2, FALSE)</f>
        <v>#N/A</v>
      </c>
      <c r="K393" s="25" t="e">
        <f>VLOOKUP(I393,Table2[[SpeciesCode]:[SpeciesGroup]], 4, FALSE)</f>
        <v>#N/A</v>
      </c>
      <c r="L393" s="25" t="e">
        <f>VLOOKUP(I393,Table2[[SpeciesCode]:[SpeciesGroup]], 2, FALSE)</f>
        <v>#N/A</v>
      </c>
    </row>
    <row r="394" spans="6:12" x14ac:dyDescent="0.3">
      <c r="F394" s="25" t="e">
        <f>VLOOKUP(E394,RAV_2022!A:D, 3,FALSE)</f>
        <v>#N/A</v>
      </c>
      <c r="G394" s="25" t="e">
        <f>VLOOKUP(E394,RAV_2022!A:D,4,FALSE)</f>
        <v>#N/A</v>
      </c>
      <c r="H394" s="25" t="e">
        <f>VLOOKUP(E394,RAV_2022!A:D,2,FALSE)</f>
        <v>#N/A</v>
      </c>
      <c r="J394" s="25" t="e">
        <f>VLOOKUP(I394,Table2[[SpeciesCode]:[SpeciesScName]], 2, FALSE)</f>
        <v>#N/A</v>
      </c>
      <c r="K394" s="25" t="e">
        <f>VLOOKUP(I394,Table2[[SpeciesCode]:[SpeciesGroup]], 4, FALSE)</f>
        <v>#N/A</v>
      </c>
      <c r="L394" s="25" t="e">
        <f>VLOOKUP(I394,Table2[[SpeciesCode]:[SpeciesGroup]], 2, FALSE)</f>
        <v>#N/A</v>
      </c>
    </row>
    <row r="395" spans="6:12" x14ac:dyDescent="0.3">
      <c r="F395" s="25" t="e">
        <f>VLOOKUP(E395,RAV_2022!A:D, 3,FALSE)</f>
        <v>#N/A</v>
      </c>
      <c r="G395" s="25" t="e">
        <f>VLOOKUP(E395,RAV_2022!A:D,4,FALSE)</f>
        <v>#N/A</v>
      </c>
      <c r="H395" s="25" t="e">
        <f>VLOOKUP(E395,RAV_2022!A:D,2,FALSE)</f>
        <v>#N/A</v>
      </c>
      <c r="J395" s="25" t="e">
        <f>VLOOKUP(I395,Table2[[SpeciesCode]:[SpeciesScName]], 2, FALSE)</f>
        <v>#N/A</v>
      </c>
      <c r="K395" s="25" t="e">
        <f>VLOOKUP(I395,Table2[[SpeciesCode]:[SpeciesGroup]], 4, FALSE)</f>
        <v>#N/A</v>
      </c>
      <c r="L395" s="25" t="e">
        <f>VLOOKUP(I395,Table2[[SpeciesCode]:[SpeciesGroup]], 2, FALSE)</f>
        <v>#N/A</v>
      </c>
    </row>
    <row r="396" spans="6:12" x14ac:dyDescent="0.3">
      <c r="F396" s="25" t="e">
        <f>VLOOKUP(E396,RAV_2022!A:D, 3,FALSE)</f>
        <v>#N/A</v>
      </c>
      <c r="G396" s="25" t="e">
        <f>VLOOKUP(E396,RAV_2022!A:D,4,FALSE)</f>
        <v>#N/A</v>
      </c>
      <c r="H396" s="25" t="e">
        <f>VLOOKUP(E396,RAV_2022!A:D,2,FALSE)</f>
        <v>#N/A</v>
      </c>
      <c r="J396" s="25" t="e">
        <f>VLOOKUP(I396,Table2[[SpeciesCode]:[SpeciesScName]], 2, FALSE)</f>
        <v>#N/A</v>
      </c>
      <c r="K396" s="25" t="e">
        <f>VLOOKUP(I396,Table2[[SpeciesCode]:[SpeciesGroup]], 4, FALSE)</f>
        <v>#N/A</v>
      </c>
      <c r="L396" s="25" t="e">
        <f>VLOOKUP(I396,Table2[[SpeciesCode]:[SpeciesGroup]], 2, FALSE)</f>
        <v>#N/A</v>
      </c>
    </row>
    <row r="397" spans="6:12" x14ac:dyDescent="0.3">
      <c r="F397" s="25" t="e">
        <f>VLOOKUP(E397,RAV_2022!A:D, 3,FALSE)</f>
        <v>#N/A</v>
      </c>
      <c r="G397" s="25" t="e">
        <f>VLOOKUP(E397,RAV_2022!A:D,4,FALSE)</f>
        <v>#N/A</v>
      </c>
      <c r="H397" s="25" t="e">
        <f>VLOOKUP(E397,RAV_2022!A:D,2,FALSE)</f>
        <v>#N/A</v>
      </c>
      <c r="J397" s="25" t="e">
        <f>VLOOKUP(I397,Table2[[SpeciesCode]:[SpeciesScName]], 2, FALSE)</f>
        <v>#N/A</v>
      </c>
      <c r="K397" s="25" t="e">
        <f>VLOOKUP(I397,Table2[[SpeciesCode]:[SpeciesGroup]], 4, FALSE)</f>
        <v>#N/A</v>
      </c>
      <c r="L397" s="25" t="e">
        <f>VLOOKUP(I397,Table2[[SpeciesCode]:[SpeciesGroup]], 2, FALSE)</f>
        <v>#N/A</v>
      </c>
    </row>
    <row r="398" spans="6:12" x14ac:dyDescent="0.3">
      <c r="F398" s="25" t="e">
        <f>VLOOKUP(E398,RAV_2022!A:D, 3,FALSE)</f>
        <v>#N/A</v>
      </c>
      <c r="G398" s="25" t="e">
        <f>VLOOKUP(E398,RAV_2022!A:D,4,FALSE)</f>
        <v>#N/A</v>
      </c>
      <c r="H398" s="25" t="e">
        <f>VLOOKUP(E398,RAV_2022!A:D,2,FALSE)</f>
        <v>#N/A</v>
      </c>
      <c r="J398" s="25" t="e">
        <f>VLOOKUP(I398,Table2[[SpeciesCode]:[SpeciesScName]], 2, FALSE)</f>
        <v>#N/A</v>
      </c>
      <c r="K398" s="25" t="e">
        <f>VLOOKUP(I398,Table2[[SpeciesCode]:[SpeciesGroup]], 4, FALSE)</f>
        <v>#N/A</v>
      </c>
      <c r="L398" s="25" t="e">
        <f>VLOOKUP(I398,Table2[[SpeciesCode]:[SpeciesGroup]], 2, FALSE)</f>
        <v>#N/A</v>
      </c>
    </row>
    <row r="399" spans="6:12" x14ac:dyDescent="0.3">
      <c r="F399" s="25" t="e">
        <f>VLOOKUP(E399,RAV_2022!A:D, 3,FALSE)</f>
        <v>#N/A</v>
      </c>
      <c r="G399" s="25" t="e">
        <f>VLOOKUP(E399,RAV_2022!A:D,4,FALSE)</f>
        <v>#N/A</v>
      </c>
      <c r="H399" s="25" t="e">
        <f>VLOOKUP(E399,RAV_2022!A:D,2,FALSE)</f>
        <v>#N/A</v>
      </c>
      <c r="J399" s="25" t="e">
        <f>VLOOKUP(I399,Table2[[SpeciesCode]:[SpeciesScName]], 2, FALSE)</f>
        <v>#N/A</v>
      </c>
      <c r="K399" s="25" t="e">
        <f>VLOOKUP(I399,Table2[[SpeciesCode]:[SpeciesGroup]], 4, FALSE)</f>
        <v>#N/A</v>
      </c>
      <c r="L399" s="25" t="e">
        <f>VLOOKUP(I399,Table2[[SpeciesCode]:[SpeciesGroup]], 2, FALSE)</f>
        <v>#N/A</v>
      </c>
    </row>
    <row r="400" spans="6:12" x14ac:dyDescent="0.3">
      <c r="F400" s="25" t="e">
        <f>VLOOKUP(E400,RAV_2022!A:D, 3,FALSE)</f>
        <v>#N/A</v>
      </c>
      <c r="G400" s="25" t="e">
        <f>VLOOKUP(E400,RAV_2022!A:D,4,FALSE)</f>
        <v>#N/A</v>
      </c>
      <c r="H400" s="25" t="e">
        <f>VLOOKUP(E400,RAV_2022!A:D,2,FALSE)</f>
        <v>#N/A</v>
      </c>
      <c r="J400" s="25" t="e">
        <f>VLOOKUP(I400,Table2[[SpeciesCode]:[SpeciesScName]], 2, FALSE)</f>
        <v>#N/A</v>
      </c>
      <c r="K400" s="25" t="e">
        <f>VLOOKUP(I400,Table2[[SpeciesCode]:[SpeciesGroup]], 4, FALSE)</f>
        <v>#N/A</v>
      </c>
      <c r="L400" s="25" t="e">
        <f>VLOOKUP(I400,Table2[[SpeciesCode]:[SpeciesGroup]], 2, FALSE)</f>
        <v>#N/A</v>
      </c>
    </row>
    <row r="401" spans="6:12" x14ac:dyDescent="0.3">
      <c r="F401" s="25" t="e">
        <f>VLOOKUP(E401,RAV_2022!A:D, 3,FALSE)</f>
        <v>#N/A</v>
      </c>
      <c r="G401" s="25" t="e">
        <f>VLOOKUP(E401,RAV_2022!A:D,4,FALSE)</f>
        <v>#N/A</v>
      </c>
      <c r="H401" s="25" t="e">
        <f>VLOOKUP(E401,RAV_2022!A:D,2,FALSE)</f>
        <v>#N/A</v>
      </c>
      <c r="J401" s="25" t="e">
        <f>VLOOKUP(I401,Table2[[SpeciesCode]:[SpeciesScName]], 2, FALSE)</f>
        <v>#N/A</v>
      </c>
      <c r="K401" s="25" t="e">
        <f>VLOOKUP(I401,Table2[[SpeciesCode]:[SpeciesGroup]], 4, FALSE)</f>
        <v>#N/A</v>
      </c>
      <c r="L401" s="25" t="e">
        <f>VLOOKUP(I401,Table2[[SpeciesCode]:[SpeciesGroup]], 2, FALSE)</f>
        <v>#N/A</v>
      </c>
    </row>
    <row r="402" spans="6:12" x14ac:dyDescent="0.3">
      <c r="F402" s="25" t="e">
        <f>VLOOKUP(E402,RAV_2022!A:D, 3,FALSE)</f>
        <v>#N/A</v>
      </c>
      <c r="G402" s="25" t="e">
        <f>VLOOKUP(E402,RAV_2022!A:D,4,FALSE)</f>
        <v>#N/A</v>
      </c>
      <c r="H402" s="25" t="e">
        <f>VLOOKUP(E402,RAV_2022!A:D,2,FALSE)</f>
        <v>#N/A</v>
      </c>
      <c r="J402" s="25" t="e">
        <f>VLOOKUP(I402,Table2[[SpeciesCode]:[SpeciesScName]], 2, FALSE)</f>
        <v>#N/A</v>
      </c>
      <c r="K402" s="25" t="e">
        <f>VLOOKUP(I402,Table2[[SpeciesCode]:[SpeciesGroup]], 4, FALSE)</f>
        <v>#N/A</v>
      </c>
      <c r="L402" s="25" t="e">
        <f>VLOOKUP(I402,Table2[[SpeciesCode]:[SpeciesGroup]], 2, FALSE)</f>
        <v>#N/A</v>
      </c>
    </row>
    <row r="403" spans="6:12" x14ac:dyDescent="0.3">
      <c r="F403" s="25" t="e">
        <f>VLOOKUP(E403,RAV_2022!A:D, 3,FALSE)</f>
        <v>#N/A</v>
      </c>
      <c r="G403" s="25" t="e">
        <f>VLOOKUP(E403,RAV_2022!A:D,4,FALSE)</f>
        <v>#N/A</v>
      </c>
      <c r="H403" s="25" t="e">
        <f>VLOOKUP(E403,RAV_2022!A:D,2,FALSE)</f>
        <v>#N/A</v>
      </c>
      <c r="J403" s="25" t="e">
        <f>VLOOKUP(I403,Table2[[SpeciesCode]:[SpeciesScName]], 2, FALSE)</f>
        <v>#N/A</v>
      </c>
      <c r="K403" s="25" t="e">
        <f>VLOOKUP(I403,Table2[[SpeciesCode]:[SpeciesGroup]], 4, FALSE)</f>
        <v>#N/A</v>
      </c>
      <c r="L403" s="25" t="e">
        <f>VLOOKUP(I403,Table2[[SpeciesCode]:[SpeciesGroup]], 2, FALSE)</f>
        <v>#N/A</v>
      </c>
    </row>
    <row r="404" spans="6:12" x14ac:dyDescent="0.3">
      <c r="F404" s="25" t="e">
        <f>VLOOKUP(E404,RAV_2022!A:D, 3,FALSE)</f>
        <v>#N/A</v>
      </c>
      <c r="G404" s="25" t="e">
        <f>VLOOKUP(E404,RAV_2022!A:D,4,FALSE)</f>
        <v>#N/A</v>
      </c>
      <c r="H404" s="25" t="e">
        <f>VLOOKUP(E404,RAV_2022!A:D,2,FALSE)</f>
        <v>#N/A</v>
      </c>
      <c r="J404" s="25" t="e">
        <f>VLOOKUP(I404,Table2[[SpeciesCode]:[SpeciesScName]], 2, FALSE)</f>
        <v>#N/A</v>
      </c>
      <c r="K404" s="25" t="e">
        <f>VLOOKUP(I404,Table2[[SpeciesCode]:[SpeciesGroup]], 4, FALSE)</f>
        <v>#N/A</v>
      </c>
      <c r="L404" s="25" t="e">
        <f>VLOOKUP(I404,Table2[[SpeciesCode]:[SpeciesGroup]], 2, FALSE)</f>
        <v>#N/A</v>
      </c>
    </row>
    <row r="405" spans="6:12" x14ac:dyDescent="0.3">
      <c r="F405" s="25" t="e">
        <f>VLOOKUP(E405,RAV_2022!A:D, 3,FALSE)</f>
        <v>#N/A</v>
      </c>
      <c r="G405" s="25" t="e">
        <f>VLOOKUP(E405,RAV_2022!A:D,4,FALSE)</f>
        <v>#N/A</v>
      </c>
      <c r="H405" s="25" t="e">
        <f>VLOOKUP(E405,RAV_2022!A:D,2,FALSE)</f>
        <v>#N/A</v>
      </c>
      <c r="J405" s="25" t="e">
        <f>VLOOKUP(I405,Table2[[SpeciesCode]:[SpeciesScName]], 2, FALSE)</f>
        <v>#N/A</v>
      </c>
      <c r="K405" s="25" t="e">
        <f>VLOOKUP(I405,Table2[[SpeciesCode]:[SpeciesGroup]], 4, FALSE)</f>
        <v>#N/A</v>
      </c>
      <c r="L405" s="25" t="e">
        <f>VLOOKUP(I405,Table2[[SpeciesCode]:[SpeciesGroup]], 2, FALSE)</f>
        <v>#N/A</v>
      </c>
    </row>
    <row r="406" spans="6:12" x14ac:dyDescent="0.3">
      <c r="F406" s="25" t="e">
        <f>VLOOKUP(E406,RAV_2022!A:D, 3,FALSE)</f>
        <v>#N/A</v>
      </c>
      <c r="G406" s="25" t="e">
        <f>VLOOKUP(E406,RAV_2022!A:D,4,FALSE)</f>
        <v>#N/A</v>
      </c>
      <c r="H406" s="25" t="e">
        <f>VLOOKUP(E406,RAV_2022!A:D,2,FALSE)</f>
        <v>#N/A</v>
      </c>
      <c r="J406" s="25" t="e">
        <f>VLOOKUP(I406,Table2[[SpeciesCode]:[SpeciesScName]], 2, FALSE)</f>
        <v>#N/A</v>
      </c>
      <c r="K406" s="25" t="e">
        <f>VLOOKUP(I406,Table2[[SpeciesCode]:[SpeciesGroup]], 4, FALSE)</f>
        <v>#N/A</v>
      </c>
      <c r="L406" s="25" t="e">
        <f>VLOOKUP(I406,Table2[[SpeciesCode]:[SpeciesGroup]], 2, FALSE)</f>
        <v>#N/A</v>
      </c>
    </row>
    <row r="407" spans="6:12" x14ac:dyDescent="0.3">
      <c r="F407" s="25" t="e">
        <f>VLOOKUP(E407,RAV_2022!A:D, 3,FALSE)</f>
        <v>#N/A</v>
      </c>
      <c r="G407" s="25" t="e">
        <f>VLOOKUP(E407,RAV_2022!A:D,4,FALSE)</f>
        <v>#N/A</v>
      </c>
      <c r="H407" s="25" t="e">
        <f>VLOOKUP(E407,RAV_2022!A:D,2,FALSE)</f>
        <v>#N/A</v>
      </c>
      <c r="J407" s="25" t="e">
        <f>VLOOKUP(I407,Table2[[SpeciesCode]:[SpeciesScName]], 2, FALSE)</f>
        <v>#N/A</v>
      </c>
      <c r="K407" s="25" t="e">
        <f>VLOOKUP(I407,Table2[[SpeciesCode]:[SpeciesGroup]], 4, FALSE)</f>
        <v>#N/A</v>
      </c>
      <c r="L407" s="25" t="e">
        <f>VLOOKUP(I407,Table2[[SpeciesCode]:[SpeciesGroup]], 2, FALSE)</f>
        <v>#N/A</v>
      </c>
    </row>
    <row r="408" spans="6:12" x14ac:dyDescent="0.3">
      <c r="F408" s="25" t="e">
        <f>VLOOKUP(E408,RAV_2022!A:D, 3,FALSE)</f>
        <v>#N/A</v>
      </c>
      <c r="G408" s="25" t="e">
        <f>VLOOKUP(E408,RAV_2022!A:D,4,FALSE)</f>
        <v>#N/A</v>
      </c>
      <c r="H408" s="25" t="e">
        <f>VLOOKUP(E408,RAV_2022!A:D,2,FALSE)</f>
        <v>#N/A</v>
      </c>
      <c r="J408" s="25" t="e">
        <f>VLOOKUP(I408,Table2[[SpeciesCode]:[SpeciesScName]], 2, FALSE)</f>
        <v>#N/A</v>
      </c>
      <c r="K408" s="25" t="e">
        <f>VLOOKUP(I408,Table2[[SpeciesCode]:[SpeciesGroup]], 4, FALSE)</f>
        <v>#N/A</v>
      </c>
      <c r="L408" s="25" t="e">
        <f>VLOOKUP(I408,Table2[[SpeciesCode]:[SpeciesGroup]], 2, FALSE)</f>
        <v>#N/A</v>
      </c>
    </row>
    <row r="409" spans="6:12" x14ac:dyDescent="0.3">
      <c r="F409" s="25" t="e">
        <f>VLOOKUP(E409,RAV_2022!A:D, 3,FALSE)</f>
        <v>#N/A</v>
      </c>
      <c r="G409" s="25" t="e">
        <f>VLOOKUP(E409,RAV_2022!A:D,4,FALSE)</f>
        <v>#N/A</v>
      </c>
      <c r="H409" s="25" t="e">
        <f>VLOOKUP(E409,RAV_2022!A:D,2,FALSE)</f>
        <v>#N/A</v>
      </c>
      <c r="J409" s="25" t="e">
        <f>VLOOKUP(I409,Table2[[SpeciesCode]:[SpeciesScName]], 2, FALSE)</f>
        <v>#N/A</v>
      </c>
      <c r="K409" s="25" t="e">
        <f>VLOOKUP(I409,Table2[[SpeciesCode]:[SpeciesGroup]], 4, FALSE)</f>
        <v>#N/A</v>
      </c>
      <c r="L409" s="25" t="e">
        <f>VLOOKUP(I409,Table2[[SpeciesCode]:[SpeciesGroup]], 2, FALSE)</f>
        <v>#N/A</v>
      </c>
    </row>
    <row r="410" spans="6:12" x14ac:dyDescent="0.3">
      <c r="F410" s="25" t="e">
        <f>VLOOKUP(E410,RAV_2022!A:D, 3,FALSE)</f>
        <v>#N/A</v>
      </c>
      <c r="G410" s="25" t="e">
        <f>VLOOKUP(E410,RAV_2022!A:D,4,FALSE)</f>
        <v>#N/A</v>
      </c>
      <c r="H410" s="25" t="e">
        <f>VLOOKUP(E410,RAV_2022!A:D,2,FALSE)</f>
        <v>#N/A</v>
      </c>
      <c r="J410" s="25" t="e">
        <f>VLOOKUP(I410,Table2[[SpeciesCode]:[SpeciesScName]], 2, FALSE)</f>
        <v>#N/A</v>
      </c>
      <c r="K410" s="25" t="e">
        <f>VLOOKUP(I410,Table2[[SpeciesCode]:[SpeciesGroup]], 4, FALSE)</f>
        <v>#N/A</v>
      </c>
      <c r="L410" s="25" t="e">
        <f>VLOOKUP(I410,Table2[[SpeciesCode]:[SpeciesGroup]], 2, FALSE)</f>
        <v>#N/A</v>
      </c>
    </row>
    <row r="411" spans="6:12" x14ac:dyDescent="0.3">
      <c r="F411" s="25" t="e">
        <f>VLOOKUP(E411,RAV_2022!A:D, 3,FALSE)</f>
        <v>#N/A</v>
      </c>
      <c r="G411" s="25" t="e">
        <f>VLOOKUP(E411,RAV_2022!A:D,4,FALSE)</f>
        <v>#N/A</v>
      </c>
      <c r="H411" s="25" t="e">
        <f>VLOOKUP(E411,RAV_2022!A:D,2,FALSE)</f>
        <v>#N/A</v>
      </c>
      <c r="J411" s="25" t="e">
        <f>VLOOKUP(I411,Table2[[SpeciesCode]:[SpeciesScName]], 2, FALSE)</f>
        <v>#N/A</v>
      </c>
      <c r="K411" s="25" t="e">
        <f>VLOOKUP(I411,Table2[[SpeciesCode]:[SpeciesGroup]], 4, FALSE)</f>
        <v>#N/A</v>
      </c>
      <c r="L411" s="25" t="e">
        <f>VLOOKUP(I411,Table2[[SpeciesCode]:[SpeciesGroup]], 2, FALSE)</f>
        <v>#N/A</v>
      </c>
    </row>
    <row r="412" spans="6:12" x14ac:dyDescent="0.3">
      <c r="F412" s="25" t="e">
        <f>VLOOKUP(E412,RAV_2022!A:D, 3,FALSE)</f>
        <v>#N/A</v>
      </c>
      <c r="G412" s="25" t="e">
        <f>VLOOKUP(E412,RAV_2022!A:D,4,FALSE)</f>
        <v>#N/A</v>
      </c>
      <c r="H412" s="25" t="e">
        <f>VLOOKUP(E412,RAV_2022!A:D,2,FALSE)</f>
        <v>#N/A</v>
      </c>
      <c r="J412" s="25" t="e">
        <f>VLOOKUP(I412,Table2[[SpeciesCode]:[SpeciesScName]], 2, FALSE)</f>
        <v>#N/A</v>
      </c>
      <c r="K412" s="25" t="e">
        <f>VLOOKUP(I412,Table2[[SpeciesCode]:[SpeciesGroup]], 4, FALSE)</f>
        <v>#N/A</v>
      </c>
      <c r="L412" s="25" t="e">
        <f>VLOOKUP(I412,Table2[[SpeciesCode]:[SpeciesGroup]], 2, FALSE)</f>
        <v>#N/A</v>
      </c>
    </row>
    <row r="413" spans="6:12" x14ac:dyDescent="0.3">
      <c r="F413" s="25" t="e">
        <f>VLOOKUP(E413,RAV_2022!A:D, 3,FALSE)</f>
        <v>#N/A</v>
      </c>
      <c r="G413" s="25" t="e">
        <f>VLOOKUP(E413,RAV_2022!A:D,4,FALSE)</f>
        <v>#N/A</v>
      </c>
      <c r="H413" s="25" t="e">
        <f>VLOOKUP(E413,RAV_2022!A:D,2,FALSE)</f>
        <v>#N/A</v>
      </c>
      <c r="J413" s="25" t="e">
        <f>VLOOKUP(I413,Table2[[SpeciesCode]:[SpeciesScName]], 2, FALSE)</f>
        <v>#N/A</v>
      </c>
      <c r="K413" s="25" t="e">
        <f>VLOOKUP(I413,Table2[[SpeciesCode]:[SpeciesGroup]], 4, FALSE)</f>
        <v>#N/A</v>
      </c>
      <c r="L413" s="25" t="e">
        <f>VLOOKUP(I413,Table2[[SpeciesCode]:[SpeciesGroup]], 2, FALSE)</f>
        <v>#N/A</v>
      </c>
    </row>
    <row r="414" spans="6:12" x14ac:dyDescent="0.3">
      <c r="F414" s="25" t="e">
        <f>VLOOKUP(E414,RAV_2022!A:D, 3,FALSE)</f>
        <v>#N/A</v>
      </c>
      <c r="G414" s="25" t="e">
        <f>VLOOKUP(E414,RAV_2022!A:D,4,FALSE)</f>
        <v>#N/A</v>
      </c>
      <c r="H414" s="25" t="e">
        <f>VLOOKUP(E414,RAV_2022!A:D,2,FALSE)</f>
        <v>#N/A</v>
      </c>
      <c r="J414" s="25" t="e">
        <f>VLOOKUP(I414,Table2[[SpeciesCode]:[SpeciesScName]], 2, FALSE)</f>
        <v>#N/A</v>
      </c>
      <c r="K414" s="25" t="e">
        <f>VLOOKUP(I414,Table2[[SpeciesCode]:[SpeciesGroup]], 4, FALSE)</f>
        <v>#N/A</v>
      </c>
      <c r="L414" s="25" t="e">
        <f>VLOOKUP(I414,Table2[[SpeciesCode]:[SpeciesGroup]], 2, FALSE)</f>
        <v>#N/A</v>
      </c>
    </row>
    <row r="415" spans="6:12" x14ac:dyDescent="0.3">
      <c r="F415" s="25" t="e">
        <f>VLOOKUP(E415,RAV_2022!A:D, 3,FALSE)</f>
        <v>#N/A</v>
      </c>
      <c r="G415" s="25" t="e">
        <f>VLOOKUP(E415,RAV_2022!A:D,4,FALSE)</f>
        <v>#N/A</v>
      </c>
      <c r="H415" s="25" t="e">
        <f>VLOOKUP(E415,RAV_2022!A:D,2,FALSE)</f>
        <v>#N/A</v>
      </c>
      <c r="J415" s="25" t="e">
        <f>VLOOKUP(I415,Table2[[SpeciesCode]:[SpeciesScName]], 2, FALSE)</f>
        <v>#N/A</v>
      </c>
      <c r="K415" s="25" t="e">
        <f>VLOOKUP(I415,Table2[[SpeciesCode]:[SpeciesGroup]], 4, FALSE)</f>
        <v>#N/A</v>
      </c>
      <c r="L415" s="25" t="e">
        <f>VLOOKUP(I415,Table2[[SpeciesCode]:[SpeciesGroup]], 2, FALSE)</f>
        <v>#N/A</v>
      </c>
    </row>
    <row r="416" spans="6:12" x14ac:dyDescent="0.3">
      <c r="F416" s="25" t="e">
        <f>VLOOKUP(E416,RAV_2022!A:D, 3,FALSE)</f>
        <v>#N/A</v>
      </c>
      <c r="G416" s="25" t="e">
        <f>VLOOKUP(E416,RAV_2022!A:D,4,FALSE)</f>
        <v>#N/A</v>
      </c>
      <c r="H416" s="25" t="e">
        <f>VLOOKUP(E416,RAV_2022!A:D,2,FALSE)</f>
        <v>#N/A</v>
      </c>
      <c r="J416" s="25" t="e">
        <f>VLOOKUP(I416,Table2[[SpeciesCode]:[SpeciesScName]], 2, FALSE)</f>
        <v>#N/A</v>
      </c>
      <c r="K416" s="25" t="e">
        <f>VLOOKUP(I416,Table2[[SpeciesCode]:[SpeciesGroup]], 4, FALSE)</f>
        <v>#N/A</v>
      </c>
      <c r="L416" s="25" t="e">
        <f>VLOOKUP(I416,Table2[[SpeciesCode]:[SpeciesGroup]], 2, FALSE)</f>
        <v>#N/A</v>
      </c>
    </row>
    <row r="417" spans="6:12" x14ac:dyDescent="0.3">
      <c r="F417" s="25" t="e">
        <f>VLOOKUP(E417,RAV_2022!A:D, 3,FALSE)</f>
        <v>#N/A</v>
      </c>
      <c r="G417" s="25" t="e">
        <f>VLOOKUP(E417,RAV_2022!A:D,4,FALSE)</f>
        <v>#N/A</v>
      </c>
      <c r="H417" s="25" t="e">
        <f>VLOOKUP(E417,RAV_2022!A:D,2,FALSE)</f>
        <v>#N/A</v>
      </c>
      <c r="J417" s="25" t="e">
        <f>VLOOKUP(I417,Table2[[SpeciesCode]:[SpeciesScName]], 2, FALSE)</f>
        <v>#N/A</v>
      </c>
      <c r="K417" s="25" t="e">
        <f>VLOOKUP(I417,Table2[[SpeciesCode]:[SpeciesGroup]], 4, FALSE)</f>
        <v>#N/A</v>
      </c>
      <c r="L417" s="25" t="e">
        <f>VLOOKUP(I417,Table2[[SpeciesCode]:[SpeciesGroup]], 2, FALSE)</f>
        <v>#N/A</v>
      </c>
    </row>
    <row r="418" spans="6:12" x14ac:dyDescent="0.3">
      <c r="F418" s="25" t="e">
        <f>VLOOKUP(E418,RAV_2022!A:D, 3,FALSE)</f>
        <v>#N/A</v>
      </c>
      <c r="G418" s="25" t="e">
        <f>VLOOKUP(E418,RAV_2022!A:D,4,FALSE)</f>
        <v>#N/A</v>
      </c>
      <c r="H418" s="25" t="e">
        <f>VLOOKUP(E418,RAV_2022!A:D,2,FALSE)</f>
        <v>#N/A</v>
      </c>
      <c r="J418" s="25" t="e">
        <f>VLOOKUP(I418,Table2[[SpeciesCode]:[SpeciesScName]], 2, FALSE)</f>
        <v>#N/A</v>
      </c>
      <c r="K418" s="25" t="e">
        <f>VLOOKUP(I418,Table2[[SpeciesCode]:[SpeciesGroup]], 4, FALSE)</f>
        <v>#N/A</v>
      </c>
      <c r="L418" s="25" t="e">
        <f>VLOOKUP(I418,Table2[[SpeciesCode]:[SpeciesGroup]], 2, FALSE)</f>
        <v>#N/A</v>
      </c>
    </row>
    <row r="419" spans="6:12" x14ac:dyDescent="0.3">
      <c r="F419" s="25" t="e">
        <f>VLOOKUP(E419,RAV_2022!A:D, 3,FALSE)</f>
        <v>#N/A</v>
      </c>
      <c r="G419" s="25" t="e">
        <f>VLOOKUP(E419,RAV_2022!A:D,4,FALSE)</f>
        <v>#N/A</v>
      </c>
      <c r="H419" s="25" t="e">
        <f>VLOOKUP(E419,RAV_2022!A:D,2,FALSE)</f>
        <v>#N/A</v>
      </c>
      <c r="J419" s="25" t="e">
        <f>VLOOKUP(I419,Table2[[SpeciesCode]:[SpeciesScName]], 2, FALSE)</f>
        <v>#N/A</v>
      </c>
      <c r="K419" s="25" t="e">
        <f>VLOOKUP(I419,Table2[[SpeciesCode]:[SpeciesGroup]], 4, FALSE)</f>
        <v>#N/A</v>
      </c>
      <c r="L419" s="25" t="e">
        <f>VLOOKUP(I419,Table2[[SpeciesCode]:[SpeciesGroup]], 2, FALSE)</f>
        <v>#N/A</v>
      </c>
    </row>
    <row r="420" spans="6:12" x14ac:dyDescent="0.3">
      <c r="F420" s="25" t="e">
        <f>VLOOKUP(E420,RAV_2022!A:D, 3,FALSE)</f>
        <v>#N/A</v>
      </c>
      <c r="G420" s="25" t="e">
        <f>VLOOKUP(E420,RAV_2022!A:D,4,FALSE)</f>
        <v>#N/A</v>
      </c>
      <c r="H420" s="25" t="e">
        <f>VLOOKUP(E420,RAV_2022!A:D,2,FALSE)</f>
        <v>#N/A</v>
      </c>
      <c r="J420" s="25" t="e">
        <f>VLOOKUP(I420,Table2[[SpeciesCode]:[SpeciesScName]], 2, FALSE)</f>
        <v>#N/A</v>
      </c>
      <c r="K420" s="25" t="e">
        <f>VLOOKUP(I420,Table2[[SpeciesCode]:[SpeciesGroup]], 4, FALSE)</f>
        <v>#N/A</v>
      </c>
      <c r="L420" s="25" t="e">
        <f>VLOOKUP(I420,Table2[[SpeciesCode]:[SpeciesGroup]], 2, FALSE)</f>
        <v>#N/A</v>
      </c>
    </row>
    <row r="421" spans="6:12" x14ac:dyDescent="0.3">
      <c r="F421" s="25" t="e">
        <f>VLOOKUP(E421,RAV_2022!A:D, 3,FALSE)</f>
        <v>#N/A</v>
      </c>
      <c r="G421" s="25" t="e">
        <f>VLOOKUP(E421,RAV_2022!A:D,4,FALSE)</f>
        <v>#N/A</v>
      </c>
      <c r="H421" s="25" t="e">
        <f>VLOOKUP(E421,RAV_2022!A:D,2,FALSE)</f>
        <v>#N/A</v>
      </c>
      <c r="J421" s="25" t="e">
        <f>VLOOKUP(I421,Table2[[SpeciesCode]:[SpeciesScName]], 2, FALSE)</f>
        <v>#N/A</v>
      </c>
      <c r="K421" s="25" t="e">
        <f>VLOOKUP(I421,Table2[[SpeciesCode]:[SpeciesGroup]], 4, FALSE)</f>
        <v>#N/A</v>
      </c>
      <c r="L421" s="25" t="e">
        <f>VLOOKUP(I421,Table2[[SpeciesCode]:[SpeciesGroup]], 2, FALSE)</f>
        <v>#N/A</v>
      </c>
    </row>
    <row r="422" spans="6:12" x14ac:dyDescent="0.3">
      <c r="F422" s="25" t="e">
        <f>VLOOKUP(E422,RAV_2022!A:D, 3,FALSE)</f>
        <v>#N/A</v>
      </c>
      <c r="G422" s="25" t="e">
        <f>VLOOKUP(E422,RAV_2022!A:D,4,FALSE)</f>
        <v>#N/A</v>
      </c>
      <c r="H422" s="25" t="e">
        <f>VLOOKUP(E422,RAV_2022!A:D,2,FALSE)</f>
        <v>#N/A</v>
      </c>
      <c r="J422" s="25" t="e">
        <f>VLOOKUP(I422,Table2[[SpeciesCode]:[SpeciesScName]], 2, FALSE)</f>
        <v>#N/A</v>
      </c>
      <c r="K422" s="25" t="e">
        <f>VLOOKUP(I422,Table2[[SpeciesCode]:[SpeciesGroup]], 4, FALSE)</f>
        <v>#N/A</v>
      </c>
      <c r="L422" s="25" t="e">
        <f>VLOOKUP(I422,Table2[[SpeciesCode]:[SpeciesGroup]], 2, FALSE)</f>
        <v>#N/A</v>
      </c>
    </row>
    <row r="423" spans="6:12" x14ac:dyDescent="0.3">
      <c r="F423" s="25" t="e">
        <f>VLOOKUP(E423,RAV_2022!A:D, 3,FALSE)</f>
        <v>#N/A</v>
      </c>
      <c r="G423" s="25" t="e">
        <f>VLOOKUP(E423,RAV_2022!A:D,4,FALSE)</f>
        <v>#N/A</v>
      </c>
      <c r="H423" s="25" t="e">
        <f>VLOOKUP(E423,RAV_2022!A:D,2,FALSE)</f>
        <v>#N/A</v>
      </c>
      <c r="J423" s="25" t="e">
        <f>VLOOKUP(I423,Table2[[SpeciesCode]:[SpeciesScName]], 2, FALSE)</f>
        <v>#N/A</v>
      </c>
      <c r="K423" s="25" t="e">
        <f>VLOOKUP(I423,Table2[[SpeciesCode]:[SpeciesGroup]], 4, FALSE)</f>
        <v>#N/A</v>
      </c>
      <c r="L423" s="25" t="e">
        <f>VLOOKUP(I423,Table2[[SpeciesCode]:[SpeciesGroup]], 2, FALSE)</f>
        <v>#N/A</v>
      </c>
    </row>
    <row r="424" spans="6:12" x14ac:dyDescent="0.3">
      <c r="F424" s="25" t="e">
        <f>VLOOKUP(E424,RAV_2022!A:D, 3,FALSE)</f>
        <v>#N/A</v>
      </c>
      <c r="G424" s="25" t="e">
        <f>VLOOKUP(E424,RAV_2022!A:D,4,FALSE)</f>
        <v>#N/A</v>
      </c>
      <c r="H424" s="25" t="e">
        <f>VLOOKUP(E424,RAV_2022!A:D,2,FALSE)</f>
        <v>#N/A</v>
      </c>
      <c r="J424" s="25" t="e">
        <f>VLOOKUP(I424,Table2[[SpeciesCode]:[SpeciesScName]], 2, FALSE)</f>
        <v>#N/A</v>
      </c>
      <c r="K424" s="25" t="e">
        <f>VLOOKUP(I424,Table2[[SpeciesCode]:[SpeciesGroup]], 4, FALSE)</f>
        <v>#N/A</v>
      </c>
      <c r="L424" s="25" t="e">
        <f>VLOOKUP(I424,Table2[[SpeciesCode]:[SpeciesGroup]], 2, FALSE)</f>
        <v>#N/A</v>
      </c>
    </row>
    <row r="425" spans="6:12" x14ac:dyDescent="0.3">
      <c r="F425" s="25" t="e">
        <f>VLOOKUP(E425,RAV_2022!A:D, 3,FALSE)</f>
        <v>#N/A</v>
      </c>
      <c r="G425" s="25" t="e">
        <f>VLOOKUP(E425,RAV_2022!A:D,4,FALSE)</f>
        <v>#N/A</v>
      </c>
      <c r="H425" s="25" t="e">
        <f>VLOOKUP(E425,RAV_2022!A:D,2,FALSE)</f>
        <v>#N/A</v>
      </c>
      <c r="J425" s="25" t="e">
        <f>VLOOKUP(I425,Table2[[SpeciesCode]:[SpeciesScName]], 2, FALSE)</f>
        <v>#N/A</v>
      </c>
      <c r="K425" s="25" t="e">
        <f>VLOOKUP(I425,Table2[[SpeciesCode]:[SpeciesGroup]], 4, FALSE)</f>
        <v>#N/A</v>
      </c>
      <c r="L425" s="25" t="e">
        <f>VLOOKUP(I425,Table2[[SpeciesCode]:[SpeciesGroup]], 2, FALSE)</f>
        <v>#N/A</v>
      </c>
    </row>
    <row r="426" spans="6:12" x14ac:dyDescent="0.3">
      <c r="F426" s="25" t="e">
        <f>VLOOKUP(E426,RAV_2022!A:D, 3,FALSE)</f>
        <v>#N/A</v>
      </c>
      <c r="G426" s="25" t="e">
        <f>VLOOKUP(E426,RAV_2022!A:D,4,FALSE)</f>
        <v>#N/A</v>
      </c>
      <c r="H426" s="25" t="e">
        <f>VLOOKUP(E426,RAV_2022!A:D,2,FALSE)</f>
        <v>#N/A</v>
      </c>
      <c r="J426" s="25" t="e">
        <f>VLOOKUP(I426,Table2[[SpeciesCode]:[SpeciesScName]], 2, FALSE)</f>
        <v>#N/A</v>
      </c>
      <c r="K426" s="25" t="e">
        <f>VLOOKUP(I426,Table2[[SpeciesCode]:[SpeciesGroup]], 4, FALSE)</f>
        <v>#N/A</v>
      </c>
      <c r="L426" s="25" t="e">
        <f>VLOOKUP(I426,Table2[[SpeciesCode]:[SpeciesGroup]], 2, FALSE)</f>
        <v>#N/A</v>
      </c>
    </row>
    <row r="427" spans="6:12" x14ac:dyDescent="0.3">
      <c r="F427" s="25" t="e">
        <f>VLOOKUP(E427,RAV_2022!A:D, 3,FALSE)</f>
        <v>#N/A</v>
      </c>
      <c r="G427" s="25" t="e">
        <f>VLOOKUP(E427,RAV_2022!A:D,4,FALSE)</f>
        <v>#N/A</v>
      </c>
      <c r="H427" s="25" t="e">
        <f>VLOOKUP(E427,RAV_2022!A:D,2,FALSE)</f>
        <v>#N/A</v>
      </c>
      <c r="J427" s="25" t="e">
        <f>VLOOKUP(I427,Table2[[SpeciesCode]:[SpeciesScName]], 2, FALSE)</f>
        <v>#N/A</v>
      </c>
      <c r="K427" s="25" t="e">
        <f>VLOOKUP(I427,Table2[[SpeciesCode]:[SpeciesGroup]], 4, FALSE)</f>
        <v>#N/A</v>
      </c>
      <c r="L427" s="25" t="e">
        <f>VLOOKUP(I427,Table2[[SpeciesCode]:[SpeciesGroup]], 2, FALSE)</f>
        <v>#N/A</v>
      </c>
    </row>
    <row r="428" spans="6:12" x14ac:dyDescent="0.3">
      <c r="F428" s="25" t="e">
        <f>VLOOKUP(E428,RAV_2022!A:D, 3,FALSE)</f>
        <v>#N/A</v>
      </c>
      <c r="G428" s="25" t="e">
        <f>VLOOKUP(E428,RAV_2022!A:D,4,FALSE)</f>
        <v>#N/A</v>
      </c>
      <c r="H428" s="25" t="e">
        <f>VLOOKUP(E428,RAV_2022!A:D,2,FALSE)</f>
        <v>#N/A</v>
      </c>
      <c r="J428" s="25" t="e">
        <f>VLOOKUP(I428,Table2[[SpeciesCode]:[SpeciesScName]], 2, FALSE)</f>
        <v>#N/A</v>
      </c>
      <c r="K428" s="25" t="e">
        <f>VLOOKUP(I428,Table2[[SpeciesCode]:[SpeciesGroup]], 4, FALSE)</f>
        <v>#N/A</v>
      </c>
      <c r="L428" s="25" t="e">
        <f>VLOOKUP(I428,Table2[[SpeciesCode]:[SpeciesGroup]], 2, FALSE)</f>
        <v>#N/A</v>
      </c>
    </row>
    <row r="429" spans="6:12" x14ac:dyDescent="0.3">
      <c r="F429" s="25" t="e">
        <f>VLOOKUP(E429,RAV_2022!A:D, 3,FALSE)</f>
        <v>#N/A</v>
      </c>
      <c r="G429" s="25" t="e">
        <f>VLOOKUP(E429,RAV_2022!A:D,4,FALSE)</f>
        <v>#N/A</v>
      </c>
      <c r="H429" s="25" t="e">
        <f>VLOOKUP(E429,RAV_2022!A:D,2,FALSE)</f>
        <v>#N/A</v>
      </c>
      <c r="J429" s="25" t="e">
        <f>VLOOKUP(I429,Table2[[SpeciesCode]:[SpeciesScName]], 2, FALSE)</f>
        <v>#N/A</v>
      </c>
      <c r="K429" s="25" t="e">
        <f>VLOOKUP(I429,Table2[[SpeciesCode]:[SpeciesGroup]], 4, FALSE)</f>
        <v>#N/A</v>
      </c>
      <c r="L429" s="25" t="e">
        <f>VLOOKUP(I429,Table2[[SpeciesCode]:[SpeciesGroup]], 2, FALSE)</f>
        <v>#N/A</v>
      </c>
    </row>
    <row r="430" spans="6:12" x14ac:dyDescent="0.3">
      <c r="F430" s="25" t="e">
        <f>VLOOKUP(E430,RAV_2022!A:D, 3,FALSE)</f>
        <v>#N/A</v>
      </c>
      <c r="G430" s="25" t="e">
        <f>VLOOKUP(E430,RAV_2022!A:D,4,FALSE)</f>
        <v>#N/A</v>
      </c>
      <c r="H430" s="25" t="e">
        <f>VLOOKUP(E430,RAV_2022!A:D,2,FALSE)</f>
        <v>#N/A</v>
      </c>
      <c r="J430" s="25" t="e">
        <f>VLOOKUP(I430,Table2[[SpeciesCode]:[SpeciesScName]], 2, FALSE)</f>
        <v>#N/A</v>
      </c>
      <c r="K430" s="25" t="e">
        <f>VLOOKUP(I430,Table2[[SpeciesCode]:[SpeciesGroup]], 4, FALSE)</f>
        <v>#N/A</v>
      </c>
      <c r="L430" s="25" t="e">
        <f>VLOOKUP(I430,Table2[[SpeciesCode]:[SpeciesGroup]], 2, FALSE)</f>
        <v>#N/A</v>
      </c>
    </row>
    <row r="431" spans="6:12" x14ac:dyDescent="0.3">
      <c r="F431" s="25" t="e">
        <f>VLOOKUP(E431,RAV_2022!A:D, 3,FALSE)</f>
        <v>#N/A</v>
      </c>
      <c r="G431" s="25" t="e">
        <f>VLOOKUP(E431,RAV_2022!A:D,4,FALSE)</f>
        <v>#N/A</v>
      </c>
      <c r="H431" s="25" t="e">
        <f>VLOOKUP(E431,RAV_2022!A:D,2,FALSE)</f>
        <v>#N/A</v>
      </c>
      <c r="J431" s="25" t="e">
        <f>VLOOKUP(I431,Table2[[SpeciesCode]:[SpeciesScName]], 2, FALSE)</f>
        <v>#N/A</v>
      </c>
      <c r="K431" s="25" t="e">
        <f>VLOOKUP(I431,Table2[[SpeciesCode]:[SpeciesGroup]], 4, FALSE)</f>
        <v>#N/A</v>
      </c>
      <c r="L431" s="25" t="e">
        <f>VLOOKUP(I431,Table2[[SpeciesCode]:[SpeciesGroup]], 2, FALSE)</f>
        <v>#N/A</v>
      </c>
    </row>
    <row r="432" spans="6:12" x14ac:dyDescent="0.3">
      <c r="F432" s="25" t="e">
        <f>VLOOKUP(E432,RAV_2022!A:D, 3,FALSE)</f>
        <v>#N/A</v>
      </c>
      <c r="G432" s="25" t="e">
        <f>VLOOKUP(E432,RAV_2022!A:D,4,FALSE)</f>
        <v>#N/A</v>
      </c>
      <c r="H432" s="25" t="e">
        <f>VLOOKUP(E432,RAV_2022!A:D,2,FALSE)</f>
        <v>#N/A</v>
      </c>
      <c r="J432" s="25" t="e">
        <f>VLOOKUP(I432,Table2[[SpeciesCode]:[SpeciesScName]], 2, FALSE)</f>
        <v>#N/A</v>
      </c>
      <c r="K432" s="25" t="e">
        <f>VLOOKUP(I432,Table2[[SpeciesCode]:[SpeciesGroup]], 4, FALSE)</f>
        <v>#N/A</v>
      </c>
      <c r="L432" s="25" t="e">
        <f>VLOOKUP(I432,Table2[[SpeciesCode]:[SpeciesGroup]], 2, FALSE)</f>
        <v>#N/A</v>
      </c>
    </row>
    <row r="433" spans="6:12" x14ac:dyDescent="0.3">
      <c r="F433" s="25" t="e">
        <f>VLOOKUP(E433,RAV_2022!A:D, 3,FALSE)</f>
        <v>#N/A</v>
      </c>
      <c r="G433" s="25" t="e">
        <f>VLOOKUP(E433,RAV_2022!A:D,4,FALSE)</f>
        <v>#N/A</v>
      </c>
      <c r="H433" s="25" t="e">
        <f>VLOOKUP(E433,RAV_2022!A:D,2,FALSE)</f>
        <v>#N/A</v>
      </c>
      <c r="J433" s="25" t="e">
        <f>VLOOKUP(I433,Table2[[SpeciesCode]:[SpeciesScName]], 2, FALSE)</f>
        <v>#N/A</v>
      </c>
      <c r="K433" s="25" t="e">
        <f>VLOOKUP(I433,Table2[[SpeciesCode]:[SpeciesGroup]], 4, FALSE)</f>
        <v>#N/A</v>
      </c>
      <c r="L433" s="25" t="e">
        <f>VLOOKUP(I433,Table2[[SpeciesCode]:[SpeciesGroup]], 2, FALSE)</f>
        <v>#N/A</v>
      </c>
    </row>
    <row r="434" spans="6:12" x14ac:dyDescent="0.3">
      <c r="F434" s="25" t="e">
        <f>VLOOKUP(E434,RAV_2022!A:D, 3,FALSE)</f>
        <v>#N/A</v>
      </c>
      <c r="G434" s="25" t="e">
        <f>VLOOKUP(E434,RAV_2022!A:D,4,FALSE)</f>
        <v>#N/A</v>
      </c>
      <c r="H434" s="25" t="e">
        <f>VLOOKUP(E434,RAV_2022!A:D,2,FALSE)</f>
        <v>#N/A</v>
      </c>
      <c r="J434" s="25" t="e">
        <f>VLOOKUP(I434,Table2[[SpeciesCode]:[SpeciesScName]], 2, FALSE)</f>
        <v>#N/A</v>
      </c>
      <c r="K434" s="25" t="e">
        <f>VLOOKUP(I434,Table2[[SpeciesCode]:[SpeciesGroup]], 4, FALSE)</f>
        <v>#N/A</v>
      </c>
      <c r="L434" s="25" t="e">
        <f>VLOOKUP(I434,Table2[[SpeciesCode]:[SpeciesGroup]], 2, FALSE)</f>
        <v>#N/A</v>
      </c>
    </row>
    <row r="435" spans="6:12" x14ac:dyDescent="0.3">
      <c r="F435" s="25" t="e">
        <f>VLOOKUP(E435,RAV_2022!A:D, 3,FALSE)</f>
        <v>#N/A</v>
      </c>
      <c r="G435" s="25" t="e">
        <f>VLOOKUP(E435,RAV_2022!A:D,4,FALSE)</f>
        <v>#N/A</v>
      </c>
      <c r="H435" s="25" t="e">
        <f>VLOOKUP(E435,RAV_2022!A:D,2,FALSE)</f>
        <v>#N/A</v>
      </c>
      <c r="J435" s="25" t="e">
        <f>VLOOKUP(I435,Table2[[SpeciesCode]:[SpeciesScName]], 2, FALSE)</f>
        <v>#N/A</v>
      </c>
      <c r="K435" s="25" t="e">
        <f>VLOOKUP(I435,Table2[[SpeciesCode]:[SpeciesGroup]], 4, FALSE)</f>
        <v>#N/A</v>
      </c>
      <c r="L435" s="25" t="e">
        <f>VLOOKUP(I435,Table2[[SpeciesCode]:[SpeciesGroup]], 2, FALSE)</f>
        <v>#N/A</v>
      </c>
    </row>
    <row r="436" spans="6:12" x14ac:dyDescent="0.3">
      <c r="F436" s="25" t="e">
        <f>VLOOKUP(E436,RAV_2022!A:D, 3,FALSE)</f>
        <v>#N/A</v>
      </c>
      <c r="G436" s="25" t="e">
        <f>VLOOKUP(E436,RAV_2022!A:D,4,FALSE)</f>
        <v>#N/A</v>
      </c>
      <c r="H436" s="25" t="e">
        <f>VLOOKUP(E436,RAV_2022!A:D,2,FALSE)</f>
        <v>#N/A</v>
      </c>
      <c r="J436" s="25" t="e">
        <f>VLOOKUP(I436,Table2[[SpeciesCode]:[SpeciesScName]], 2, FALSE)</f>
        <v>#N/A</v>
      </c>
      <c r="K436" s="25" t="e">
        <f>VLOOKUP(I436,Table2[[SpeciesCode]:[SpeciesGroup]], 4, FALSE)</f>
        <v>#N/A</v>
      </c>
      <c r="L436" s="25" t="e">
        <f>VLOOKUP(I436,Table2[[SpeciesCode]:[SpeciesGroup]], 2, FALSE)</f>
        <v>#N/A</v>
      </c>
    </row>
    <row r="437" spans="6:12" x14ac:dyDescent="0.3">
      <c r="F437" s="25" t="e">
        <f>VLOOKUP(E437,RAV_2022!A:D, 3,FALSE)</f>
        <v>#N/A</v>
      </c>
      <c r="G437" s="25" t="e">
        <f>VLOOKUP(E437,RAV_2022!A:D,4,FALSE)</f>
        <v>#N/A</v>
      </c>
      <c r="H437" s="25" t="e">
        <f>VLOOKUP(E437,RAV_2022!A:D,2,FALSE)</f>
        <v>#N/A</v>
      </c>
      <c r="J437" s="25" t="e">
        <f>VLOOKUP(I437,Table2[[SpeciesCode]:[SpeciesScName]], 2, FALSE)</f>
        <v>#N/A</v>
      </c>
      <c r="K437" s="25" t="e">
        <f>VLOOKUP(I437,Table2[[SpeciesCode]:[SpeciesGroup]], 4, FALSE)</f>
        <v>#N/A</v>
      </c>
      <c r="L437" s="25" t="e">
        <f>VLOOKUP(I437,Table2[[SpeciesCode]:[SpeciesGroup]], 2, FALSE)</f>
        <v>#N/A</v>
      </c>
    </row>
    <row r="438" spans="6:12" x14ac:dyDescent="0.3">
      <c r="F438" s="25" t="e">
        <f>VLOOKUP(E438,RAV_2022!A:D, 3,FALSE)</f>
        <v>#N/A</v>
      </c>
      <c r="G438" s="25" t="e">
        <f>VLOOKUP(E438,RAV_2022!A:D,4,FALSE)</f>
        <v>#N/A</v>
      </c>
      <c r="H438" s="25" t="e">
        <f>VLOOKUP(E438,RAV_2022!A:D,2,FALSE)</f>
        <v>#N/A</v>
      </c>
      <c r="J438" s="25" t="e">
        <f>VLOOKUP(I438,Table2[[SpeciesCode]:[SpeciesScName]], 2, FALSE)</f>
        <v>#N/A</v>
      </c>
      <c r="K438" s="25" t="e">
        <f>VLOOKUP(I438,Table2[[SpeciesCode]:[SpeciesGroup]], 4, FALSE)</f>
        <v>#N/A</v>
      </c>
      <c r="L438" s="25" t="e">
        <f>VLOOKUP(I438,Table2[[SpeciesCode]:[SpeciesGroup]], 2, FALSE)</f>
        <v>#N/A</v>
      </c>
    </row>
    <row r="439" spans="6:12" x14ac:dyDescent="0.3">
      <c r="F439" s="25" t="e">
        <f>VLOOKUP(E439,RAV_2022!A:D, 3,FALSE)</f>
        <v>#N/A</v>
      </c>
      <c r="G439" s="25" t="e">
        <f>VLOOKUP(E439,RAV_2022!A:D,4,FALSE)</f>
        <v>#N/A</v>
      </c>
      <c r="H439" s="25" t="e">
        <f>VLOOKUP(E439,RAV_2022!A:D,2,FALSE)</f>
        <v>#N/A</v>
      </c>
      <c r="J439" s="25" t="e">
        <f>VLOOKUP(I439,Table2[[SpeciesCode]:[SpeciesScName]], 2, FALSE)</f>
        <v>#N/A</v>
      </c>
      <c r="K439" s="25" t="e">
        <f>VLOOKUP(I439,Table2[[SpeciesCode]:[SpeciesGroup]], 4, FALSE)</f>
        <v>#N/A</v>
      </c>
      <c r="L439" s="25" t="e">
        <f>VLOOKUP(I439,Table2[[SpeciesCode]:[SpeciesGroup]], 2, FALSE)</f>
        <v>#N/A</v>
      </c>
    </row>
    <row r="440" spans="6:12" x14ac:dyDescent="0.3">
      <c r="F440" s="25" t="e">
        <f>VLOOKUP(E440,RAV_2022!A:D, 3,FALSE)</f>
        <v>#N/A</v>
      </c>
      <c r="G440" s="25" t="e">
        <f>VLOOKUP(E440,RAV_2022!A:D,4,FALSE)</f>
        <v>#N/A</v>
      </c>
      <c r="H440" s="25" t="e">
        <f>VLOOKUP(E440,RAV_2022!A:D,2,FALSE)</f>
        <v>#N/A</v>
      </c>
      <c r="J440" s="25" t="e">
        <f>VLOOKUP(I440,Table2[[SpeciesCode]:[SpeciesScName]], 2, FALSE)</f>
        <v>#N/A</v>
      </c>
      <c r="K440" s="25" t="e">
        <f>VLOOKUP(I440,Table2[[SpeciesCode]:[SpeciesGroup]], 4, FALSE)</f>
        <v>#N/A</v>
      </c>
      <c r="L440" s="25" t="e">
        <f>VLOOKUP(I440,Table2[[SpeciesCode]:[SpeciesGroup]], 2, FALSE)</f>
        <v>#N/A</v>
      </c>
    </row>
    <row r="441" spans="6:12" x14ac:dyDescent="0.3">
      <c r="F441" s="25" t="e">
        <f>VLOOKUP(E441,RAV_2022!A:D, 3,FALSE)</f>
        <v>#N/A</v>
      </c>
      <c r="G441" s="25" t="e">
        <f>VLOOKUP(E441,RAV_2022!A:D,4,FALSE)</f>
        <v>#N/A</v>
      </c>
      <c r="H441" s="25" t="e">
        <f>VLOOKUP(E441,RAV_2022!A:D,2,FALSE)</f>
        <v>#N/A</v>
      </c>
      <c r="J441" s="25" t="e">
        <f>VLOOKUP(I441,Table2[[SpeciesCode]:[SpeciesScName]], 2, FALSE)</f>
        <v>#N/A</v>
      </c>
      <c r="K441" s="25" t="e">
        <f>VLOOKUP(I441,Table2[[SpeciesCode]:[SpeciesGroup]], 4, FALSE)</f>
        <v>#N/A</v>
      </c>
      <c r="L441" s="25" t="e">
        <f>VLOOKUP(I441,Table2[[SpeciesCode]:[SpeciesGroup]], 2, FALSE)</f>
        <v>#N/A</v>
      </c>
    </row>
    <row r="442" spans="6:12" x14ac:dyDescent="0.3">
      <c r="F442" s="25" t="e">
        <f>VLOOKUP(E442,RAV_2022!A:D, 3,FALSE)</f>
        <v>#N/A</v>
      </c>
      <c r="G442" s="25" t="e">
        <f>VLOOKUP(E442,RAV_2022!A:D,4,FALSE)</f>
        <v>#N/A</v>
      </c>
      <c r="H442" s="25" t="e">
        <f>VLOOKUP(E442,RAV_2022!A:D,2,FALSE)</f>
        <v>#N/A</v>
      </c>
      <c r="J442" s="25" t="e">
        <f>VLOOKUP(I442,Table2[[SpeciesCode]:[SpeciesScName]], 2, FALSE)</f>
        <v>#N/A</v>
      </c>
      <c r="K442" s="25" t="e">
        <f>VLOOKUP(I442,Table2[[SpeciesCode]:[SpeciesGroup]], 4, FALSE)</f>
        <v>#N/A</v>
      </c>
      <c r="L442" s="25" t="e">
        <f>VLOOKUP(I442,Table2[[SpeciesCode]:[SpeciesGroup]], 2, FALSE)</f>
        <v>#N/A</v>
      </c>
    </row>
    <row r="443" spans="6:12" x14ac:dyDescent="0.3">
      <c r="F443" s="25" t="e">
        <f>VLOOKUP(E443,RAV_2022!A:D, 3,FALSE)</f>
        <v>#N/A</v>
      </c>
      <c r="G443" s="25" t="e">
        <f>VLOOKUP(E443,RAV_2022!A:D,4,FALSE)</f>
        <v>#N/A</v>
      </c>
      <c r="H443" s="25" t="e">
        <f>VLOOKUP(E443,RAV_2022!A:D,2,FALSE)</f>
        <v>#N/A</v>
      </c>
      <c r="J443" s="25" t="e">
        <f>VLOOKUP(I443,Table2[[SpeciesCode]:[SpeciesScName]], 2, FALSE)</f>
        <v>#N/A</v>
      </c>
      <c r="K443" s="25" t="e">
        <f>VLOOKUP(I443,Table2[[SpeciesCode]:[SpeciesGroup]], 4, FALSE)</f>
        <v>#N/A</v>
      </c>
      <c r="L443" s="25" t="e">
        <f>VLOOKUP(I443,Table2[[SpeciesCode]:[SpeciesGroup]], 2, FALSE)</f>
        <v>#N/A</v>
      </c>
    </row>
    <row r="444" spans="6:12" x14ac:dyDescent="0.3">
      <c r="F444" s="25" t="e">
        <f>VLOOKUP(E444,RAV_2022!A:D, 3,FALSE)</f>
        <v>#N/A</v>
      </c>
      <c r="G444" s="25" t="e">
        <f>VLOOKUP(E444,RAV_2022!A:D,4,FALSE)</f>
        <v>#N/A</v>
      </c>
      <c r="H444" s="25" t="e">
        <f>VLOOKUP(E444,RAV_2022!A:D,2,FALSE)</f>
        <v>#N/A</v>
      </c>
      <c r="J444" s="25" t="e">
        <f>VLOOKUP(I444,Table2[[SpeciesCode]:[SpeciesScName]], 2, FALSE)</f>
        <v>#N/A</v>
      </c>
      <c r="K444" s="25" t="e">
        <f>VLOOKUP(I444,Table2[[SpeciesCode]:[SpeciesGroup]], 4, FALSE)</f>
        <v>#N/A</v>
      </c>
      <c r="L444" s="25" t="e">
        <f>VLOOKUP(I444,Table2[[SpeciesCode]:[SpeciesGroup]], 2, FALSE)</f>
        <v>#N/A</v>
      </c>
    </row>
    <row r="445" spans="6:12" x14ac:dyDescent="0.3">
      <c r="F445" s="25" t="e">
        <f>VLOOKUP(E445,RAV_2022!A:D, 3,FALSE)</f>
        <v>#N/A</v>
      </c>
      <c r="G445" s="25" t="e">
        <f>VLOOKUP(E445,RAV_2022!A:D,4,FALSE)</f>
        <v>#N/A</v>
      </c>
      <c r="H445" s="25" t="e">
        <f>VLOOKUP(E445,RAV_2022!A:D,2,FALSE)</f>
        <v>#N/A</v>
      </c>
      <c r="J445" s="25" t="e">
        <f>VLOOKUP(I445,Table2[[SpeciesCode]:[SpeciesScName]], 2, FALSE)</f>
        <v>#N/A</v>
      </c>
      <c r="K445" s="25" t="e">
        <f>VLOOKUP(I445,Table2[[SpeciesCode]:[SpeciesGroup]], 4, FALSE)</f>
        <v>#N/A</v>
      </c>
      <c r="L445" s="25" t="e">
        <f>VLOOKUP(I445,Table2[[SpeciesCode]:[SpeciesGroup]], 2, FALSE)</f>
        <v>#N/A</v>
      </c>
    </row>
    <row r="446" spans="6:12" x14ac:dyDescent="0.3">
      <c r="F446" s="25" t="e">
        <f>VLOOKUP(E446,RAV_2022!A:D, 3,FALSE)</f>
        <v>#N/A</v>
      </c>
      <c r="G446" s="25" t="e">
        <f>VLOOKUP(E446,RAV_2022!A:D,4,FALSE)</f>
        <v>#N/A</v>
      </c>
      <c r="H446" s="25" t="e">
        <f>VLOOKUP(E446,RAV_2022!A:D,2,FALSE)</f>
        <v>#N/A</v>
      </c>
      <c r="J446" s="25" t="e">
        <f>VLOOKUP(I446,Table2[[SpeciesCode]:[SpeciesScName]], 2, FALSE)</f>
        <v>#N/A</v>
      </c>
      <c r="K446" s="25" t="e">
        <f>VLOOKUP(I446,Table2[[SpeciesCode]:[SpeciesGroup]], 4, FALSE)</f>
        <v>#N/A</v>
      </c>
      <c r="L446" s="25" t="e">
        <f>VLOOKUP(I446,Table2[[SpeciesCode]:[SpeciesGroup]], 2, FALSE)</f>
        <v>#N/A</v>
      </c>
    </row>
    <row r="447" spans="6:12" x14ac:dyDescent="0.3">
      <c r="F447" s="25" t="e">
        <f>VLOOKUP(E447,RAV_2022!A:D, 3,FALSE)</f>
        <v>#N/A</v>
      </c>
      <c r="G447" s="25" t="e">
        <f>VLOOKUP(E447,RAV_2022!A:D,4,FALSE)</f>
        <v>#N/A</v>
      </c>
      <c r="H447" s="25" t="e">
        <f>VLOOKUP(E447,RAV_2022!A:D,2,FALSE)</f>
        <v>#N/A</v>
      </c>
      <c r="J447" s="25" t="e">
        <f>VLOOKUP(I447,Table2[[SpeciesCode]:[SpeciesScName]], 2, FALSE)</f>
        <v>#N/A</v>
      </c>
      <c r="K447" s="25" t="e">
        <f>VLOOKUP(I447,Table2[[SpeciesCode]:[SpeciesGroup]], 4, FALSE)</f>
        <v>#N/A</v>
      </c>
      <c r="L447" s="25" t="e">
        <f>VLOOKUP(I447,Table2[[SpeciesCode]:[SpeciesGroup]], 2, FALSE)</f>
        <v>#N/A</v>
      </c>
    </row>
    <row r="448" spans="6:12" x14ac:dyDescent="0.3">
      <c r="F448" s="25" t="e">
        <f>VLOOKUP(E448,RAV_2022!A:D, 3,FALSE)</f>
        <v>#N/A</v>
      </c>
      <c r="G448" s="25" t="e">
        <f>VLOOKUP(E448,RAV_2022!A:D,4,FALSE)</f>
        <v>#N/A</v>
      </c>
      <c r="H448" s="25" t="e">
        <f>VLOOKUP(E448,RAV_2022!A:D,2,FALSE)</f>
        <v>#N/A</v>
      </c>
      <c r="J448" s="25" t="e">
        <f>VLOOKUP(I448,Table2[[SpeciesCode]:[SpeciesScName]], 2, FALSE)</f>
        <v>#N/A</v>
      </c>
      <c r="K448" s="25" t="e">
        <f>VLOOKUP(I448,Table2[[SpeciesCode]:[SpeciesGroup]], 4, FALSE)</f>
        <v>#N/A</v>
      </c>
      <c r="L448" s="25" t="e">
        <f>VLOOKUP(I448,Table2[[SpeciesCode]:[SpeciesGroup]], 2, FALSE)</f>
        <v>#N/A</v>
      </c>
    </row>
    <row r="449" spans="6:12" x14ac:dyDescent="0.3">
      <c r="F449" s="25" t="e">
        <f>VLOOKUP(E449,RAV_2022!A:D, 3,FALSE)</f>
        <v>#N/A</v>
      </c>
      <c r="G449" s="25" t="e">
        <f>VLOOKUP(E449,RAV_2022!A:D,4,FALSE)</f>
        <v>#N/A</v>
      </c>
      <c r="H449" s="25" t="e">
        <f>VLOOKUP(E449,RAV_2022!A:D,2,FALSE)</f>
        <v>#N/A</v>
      </c>
      <c r="J449" s="25" t="e">
        <f>VLOOKUP(I449,Table2[[SpeciesCode]:[SpeciesScName]], 2, FALSE)</f>
        <v>#N/A</v>
      </c>
      <c r="K449" s="25" t="e">
        <f>VLOOKUP(I449,Table2[[SpeciesCode]:[SpeciesGroup]], 4, FALSE)</f>
        <v>#N/A</v>
      </c>
      <c r="L449" s="25" t="e">
        <f>VLOOKUP(I449,Table2[[SpeciesCode]:[SpeciesGroup]], 2, FALSE)</f>
        <v>#N/A</v>
      </c>
    </row>
    <row r="450" spans="6:12" x14ac:dyDescent="0.3">
      <c r="F450" s="25" t="e">
        <f>VLOOKUP(E450,RAV_2022!A:D, 3,FALSE)</f>
        <v>#N/A</v>
      </c>
      <c r="G450" s="25" t="e">
        <f>VLOOKUP(E450,RAV_2022!A:D,4,FALSE)</f>
        <v>#N/A</v>
      </c>
      <c r="H450" s="25" t="e">
        <f>VLOOKUP(E450,RAV_2022!A:D,2,FALSE)</f>
        <v>#N/A</v>
      </c>
      <c r="J450" s="25" t="e">
        <f>VLOOKUP(I450,Table2[[SpeciesCode]:[SpeciesScName]], 2, FALSE)</f>
        <v>#N/A</v>
      </c>
      <c r="K450" s="25" t="e">
        <f>VLOOKUP(I450,Table2[[SpeciesCode]:[SpeciesGroup]], 4, FALSE)</f>
        <v>#N/A</v>
      </c>
      <c r="L450" s="25" t="e">
        <f>VLOOKUP(I450,Table2[[SpeciesCode]:[SpeciesGroup]], 2, FALSE)</f>
        <v>#N/A</v>
      </c>
    </row>
    <row r="451" spans="6:12" x14ac:dyDescent="0.3">
      <c r="F451" s="25" t="e">
        <f>VLOOKUP(E451,RAV_2022!A:D, 3,FALSE)</f>
        <v>#N/A</v>
      </c>
      <c r="G451" s="25" t="e">
        <f>VLOOKUP(E451,RAV_2022!A:D,4,FALSE)</f>
        <v>#N/A</v>
      </c>
      <c r="H451" s="25" t="e">
        <f>VLOOKUP(E451,RAV_2022!A:D,2,FALSE)</f>
        <v>#N/A</v>
      </c>
      <c r="J451" s="25" t="e">
        <f>VLOOKUP(I451,Table2[[SpeciesCode]:[SpeciesScName]], 2, FALSE)</f>
        <v>#N/A</v>
      </c>
      <c r="K451" s="25" t="e">
        <f>VLOOKUP(I451,Table2[[SpeciesCode]:[SpeciesGroup]], 4, FALSE)</f>
        <v>#N/A</v>
      </c>
      <c r="L451" s="25" t="e">
        <f>VLOOKUP(I451,Table2[[SpeciesCode]:[SpeciesGroup]], 2, FALSE)</f>
        <v>#N/A</v>
      </c>
    </row>
    <row r="452" spans="6:12" x14ac:dyDescent="0.3">
      <c r="F452" s="25" t="e">
        <f>VLOOKUP(E452,RAV_2022!A:D, 3,FALSE)</f>
        <v>#N/A</v>
      </c>
      <c r="G452" s="25" t="e">
        <f>VLOOKUP(E452,RAV_2022!A:D,4,FALSE)</f>
        <v>#N/A</v>
      </c>
      <c r="H452" s="25" t="e">
        <f>VLOOKUP(E452,RAV_2022!A:D,2,FALSE)</f>
        <v>#N/A</v>
      </c>
      <c r="J452" s="25" t="e">
        <f>VLOOKUP(I452,Table2[[SpeciesCode]:[SpeciesScName]], 2, FALSE)</f>
        <v>#N/A</v>
      </c>
      <c r="K452" s="25" t="e">
        <f>VLOOKUP(I452,Table2[[SpeciesCode]:[SpeciesGroup]], 4, FALSE)</f>
        <v>#N/A</v>
      </c>
      <c r="L452" s="25" t="e">
        <f>VLOOKUP(I452,Table2[[SpeciesCode]:[SpeciesGroup]], 2, FALSE)</f>
        <v>#N/A</v>
      </c>
    </row>
    <row r="453" spans="6:12" x14ac:dyDescent="0.3">
      <c r="F453" s="25" t="e">
        <f>VLOOKUP(E453,RAV_2022!A:D, 3,FALSE)</f>
        <v>#N/A</v>
      </c>
      <c r="G453" s="25" t="e">
        <f>VLOOKUP(E453,RAV_2022!A:D,4,FALSE)</f>
        <v>#N/A</v>
      </c>
      <c r="H453" s="25" t="e">
        <f>VLOOKUP(E453,RAV_2022!A:D,2,FALSE)</f>
        <v>#N/A</v>
      </c>
      <c r="J453" s="25" t="e">
        <f>VLOOKUP(I453,Table2[[SpeciesCode]:[SpeciesScName]], 2, FALSE)</f>
        <v>#N/A</v>
      </c>
      <c r="K453" s="25" t="e">
        <f>VLOOKUP(I453,Table2[[SpeciesCode]:[SpeciesGroup]], 4, FALSE)</f>
        <v>#N/A</v>
      </c>
      <c r="L453" s="25" t="e">
        <f>VLOOKUP(I453,Table2[[SpeciesCode]:[SpeciesGroup]], 2, FALSE)</f>
        <v>#N/A</v>
      </c>
    </row>
    <row r="454" spans="6:12" x14ac:dyDescent="0.3">
      <c r="F454" s="25" t="e">
        <f>VLOOKUP(E454,RAV_2022!A:D, 3,FALSE)</f>
        <v>#N/A</v>
      </c>
      <c r="G454" s="25" t="e">
        <f>VLOOKUP(E454,RAV_2022!A:D,4,FALSE)</f>
        <v>#N/A</v>
      </c>
      <c r="H454" s="25" t="e">
        <f>VLOOKUP(E454,RAV_2022!A:D,2,FALSE)</f>
        <v>#N/A</v>
      </c>
      <c r="J454" s="25" t="e">
        <f>VLOOKUP(I454,Table2[[SpeciesCode]:[SpeciesScName]], 2, FALSE)</f>
        <v>#N/A</v>
      </c>
      <c r="K454" s="25" t="e">
        <f>VLOOKUP(I454,Table2[[SpeciesCode]:[SpeciesGroup]], 4, FALSE)</f>
        <v>#N/A</v>
      </c>
      <c r="L454" s="25" t="e">
        <f>VLOOKUP(I454,Table2[[SpeciesCode]:[SpeciesGroup]], 2, FALSE)</f>
        <v>#N/A</v>
      </c>
    </row>
    <row r="455" spans="6:12" x14ac:dyDescent="0.3">
      <c r="F455" s="25" t="e">
        <f>VLOOKUP(E455,RAV_2022!A:D, 3,FALSE)</f>
        <v>#N/A</v>
      </c>
      <c r="G455" s="25" t="e">
        <f>VLOOKUP(E455,RAV_2022!A:D,4,FALSE)</f>
        <v>#N/A</v>
      </c>
      <c r="H455" s="25" t="e">
        <f>VLOOKUP(E455,RAV_2022!A:D,2,FALSE)</f>
        <v>#N/A</v>
      </c>
      <c r="J455" s="25" t="e">
        <f>VLOOKUP(I455,Table2[[SpeciesCode]:[SpeciesScName]], 2, FALSE)</f>
        <v>#N/A</v>
      </c>
      <c r="K455" s="25" t="e">
        <f>VLOOKUP(I455,Table2[[SpeciesCode]:[SpeciesGroup]], 4, FALSE)</f>
        <v>#N/A</v>
      </c>
      <c r="L455" s="25" t="e">
        <f>VLOOKUP(I455,Table2[[SpeciesCode]:[SpeciesGroup]], 2, FALSE)</f>
        <v>#N/A</v>
      </c>
    </row>
    <row r="456" spans="6:12" x14ac:dyDescent="0.3">
      <c r="F456" s="25" t="e">
        <f>VLOOKUP(E456,RAV_2022!A:D, 3,FALSE)</f>
        <v>#N/A</v>
      </c>
      <c r="G456" s="25" t="e">
        <f>VLOOKUP(E456,RAV_2022!A:D,4,FALSE)</f>
        <v>#N/A</v>
      </c>
      <c r="H456" s="25" t="e">
        <f>VLOOKUP(E456,RAV_2022!A:D,2,FALSE)</f>
        <v>#N/A</v>
      </c>
      <c r="J456" s="25" t="e">
        <f>VLOOKUP(I456,Table2[[SpeciesCode]:[SpeciesScName]], 2, FALSE)</f>
        <v>#N/A</v>
      </c>
      <c r="K456" s="25" t="e">
        <f>VLOOKUP(I456,Table2[[SpeciesCode]:[SpeciesGroup]], 4, FALSE)</f>
        <v>#N/A</v>
      </c>
      <c r="L456" s="25" t="e">
        <f>VLOOKUP(I456,Table2[[SpeciesCode]:[SpeciesGroup]], 2, FALSE)</f>
        <v>#N/A</v>
      </c>
    </row>
    <row r="457" spans="6:12" x14ac:dyDescent="0.3">
      <c r="F457" s="25" t="e">
        <f>VLOOKUP(E457,RAV_2022!A:D, 3,FALSE)</f>
        <v>#N/A</v>
      </c>
      <c r="G457" s="25" t="e">
        <f>VLOOKUP(E457,RAV_2022!A:D,4,FALSE)</f>
        <v>#N/A</v>
      </c>
      <c r="H457" s="25" t="e">
        <f>VLOOKUP(E457,RAV_2022!A:D,2,FALSE)</f>
        <v>#N/A</v>
      </c>
      <c r="J457" s="25" t="e">
        <f>VLOOKUP(I457,Table2[[SpeciesCode]:[SpeciesScName]], 2, FALSE)</f>
        <v>#N/A</v>
      </c>
      <c r="K457" s="25" t="e">
        <f>VLOOKUP(I457,Table2[[SpeciesCode]:[SpeciesGroup]], 4, FALSE)</f>
        <v>#N/A</v>
      </c>
      <c r="L457" s="25" t="e">
        <f>VLOOKUP(I457,Table2[[SpeciesCode]:[SpeciesGroup]], 2, FALSE)</f>
        <v>#N/A</v>
      </c>
    </row>
    <row r="458" spans="6:12" x14ac:dyDescent="0.3">
      <c r="F458" s="25" t="e">
        <f>VLOOKUP(E458,RAV_2022!A:D, 3,FALSE)</f>
        <v>#N/A</v>
      </c>
      <c r="G458" s="25" t="e">
        <f>VLOOKUP(E458,RAV_2022!A:D,4,FALSE)</f>
        <v>#N/A</v>
      </c>
      <c r="H458" s="25" t="e">
        <f>VLOOKUP(E458,RAV_2022!A:D,2,FALSE)</f>
        <v>#N/A</v>
      </c>
      <c r="J458" s="25" t="e">
        <f>VLOOKUP(I458,Table2[[SpeciesCode]:[SpeciesScName]], 2, FALSE)</f>
        <v>#N/A</v>
      </c>
      <c r="K458" s="25" t="e">
        <f>VLOOKUP(I458,Table2[[SpeciesCode]:[SpeciesGroup]], 4, FALSE)</f>
        <v>#N/A</v>
      </c>
      <c r="L458" s="25" t="e">
        <f>VLOOKUP(I458,Table2[[SpeciesCode]:[SpeciesGroup]], 2, FALSE)</f>
        <v>#N/A</v>
      </c>
    </row>
    <row r="459" spans="6:12" x14ac:dyDescent="0.3">
      <c r="F459" s="25" t="e">
        <f>VLOOKUP(E459,RAV_2022!A:D, 3,FALSE)</f>
        <v>#N/A</v>
      </c>
      <c r="G459" s="25" t="e">
        <f>VLOOKUP(E459,RAV_2022!A:D,4,FALSE)</f>
        <v>#N/A</v>
      </c>
      <c r="H459" s="25" t="e">
        <f>VLOOKUP(E459,RAV_2022!A:D,2,FALSE)</f>
        <v>#N/A</v>
      </c>
      <c r="J459" s="25" t="e">
        <f>VLOOKUP(I459,Table2[[SpeciesCode]:[SpeciesScName]], 2, FALSE)</f>
        <v>#N/A</v>
      </c>
      <c r="K459" s="25" t="e">
        <f>VLOOKUP(I459,Table2[[SpeciesCode]:[SpeciesGroup]], 4, FALSE)</f>
        <v>#N/A</v>
      </c>
      <c r="L459" s="25" t="e">
        <f>VLOOKUP(I459,Table2[[SpeciesCode]:[SpeciesGroup]], 2, FALSE)</f>
        <v>#N/A</v>
      </c>
    </row>
    <row r="460" spans="6:12" x14ac:dyDescent="0.3">
      <c r="F460" s="25" t="e">
        <f>VLOOKUP(E460,RAV_2022!A:D, 3,FALSE)</f>
        <v>#N/A</v>
      </c>
      <c r="G460" s="25" t="e">
        <f>VLOOKUP(E460,RAV_2022!A:D,4,FALSE)</f>
        <v>#N/A</v>
      </c>
      <c r="H460" s="25" t="e">
        <f>VLOOKUP(E460,RAV_2022!A:D,2,FALSE)</f>
        <v>#N/A</v>
      </c>
      <c r="J460" s="25" t="e">
        <f>VLOOKUP(I460,Table2[[SpeciesCode]:[SpeciesScName]], 2, FALSE)</f>
        <v>#N/A</v>
      </c>
      <c r="K460" s="25" t="e">
        <f>VLOOKUP(I460,Table2[[SpeciesCode]:[SpeciesGroup]], 4, FALSE)</f>
        <v>#N/A</v>
      </c>
      <c r="L460" s="25" t="e">
        <f>VLOOKUP(I460,Table2[[SpeciesCode]:[SpeciesGroup]], 2, FALSE)</f>
        <v>#N/A</v>
      </c>
    </row>
    <row r="461" spans="6:12" x14ac:dyDescent="0.3">
      <c r="F461" s="25" t="e">
        <f>VLOOKUP(E461,RAV_2022!A:D, 3,FALSE)</f>
        <v>#N/A</v>
      </c>
      <c r="G461" s="25" t="e">
        <f>VLOOKUP(E461,RAV_2022!A:D,4,FALSE)</f>
        <v>#N/A</v>
      </c>
      <c r="H461" s="25" t="e">
        <f>VLOOKUP(E461,RAV_2022!A:D,2,FALSE)</f>
        <v>#N/A</v>
      </c>
      <c r="J461" s="25" t="e">
        <f>VLOOKUP(I461,Table2[[SpeciesCode]:[SpeciesScName]], 2, FALSE)</f>
        <v>#N/A</v>
      </c>
      <c r="K461" s="25" t="e">
        <f>VLOOKUP(I461,Table2[[SpeciesCode]:[SpeciesGroup]], 4, FALSE)</f>
        <v>#N/A</v>
      </c>
      <c r="L461" s="25" t="e">
        <f>VLOOKUP(I461,Table2[[SpeciesCode]:[SpeciesGroup]], 2, FALSE)</f>
        <v>#N/A</v>
      </c>
    </row>
    <row r="462" spans="6:12" x14ac:dyDescent="0.3">
      <c r="F462" s="25" t="e">
        <f>VLOOKUP(E462,RAV_2022!A:D, 3,FALSE)</f>
        <v>#N/A</v>
      </c>
      <c r="G462" s="25" t="e">
        <f>VLOOKUP(E462,RAV_2022!A:D,4,FALSE)</f>
        <v>#N/A</v>
      </c>
      <c r="H462" s="25" t="e">
        <f>VLOOKUP(E462,RAV_2022!A:D,2,FALSE)</f>
        <v>#N/A</v>
      </c>
      <c r="J462" s="25" t="e">
        <f>VLOOKUP(I462,Table2[[SpeciesCode]:[SpeciesScName]], 2, FALSE)</f>
        <v>#N/A</v>
      </c>
      <c r="K462" s="25" t="e">
        <f>VLOOKUP(I462,Table2[[SpeciesCode]:[SpeciesGroup]], 4, FALSE)</f>
        <v>#N/A</v>
      </c>
      <c r="L462" s="25" t="e">
        <f>VLOOKUP(I462,Table2[[SpeciesCode]:[SpeciesGroup]], 2, FALSE)</f>
        <v>#N/A</v>
      </c>
    </row>
    <row r="463" spans="6:12" x14ac:dyDescent="0.3">
      <c r="F463" s="25" t="e">
        <f>VLOOKUP(E463,RAV_2022!A:D, 3,FALSE)</f>
        <v>#N/A</v>
      </c>
      <c r="G463" s="25" t="e">
        <f>VLOOKUP(E463,RAV_2022!A:D,4,FALSE)</f>
        <v>#N/A</v>
      </c>
      <c r="H463" s="25" t="e">
        <f>VLOOKUP(E463,RAV_2022!A:D,2,FALSE)</f>
        <v>#N/A</v>
      </c>
      <c r="J463" s="25" t="e">
        <f>VLOOKUP(I463,Table2[[SpeciesCode]:[SpeciesScName]], 2, FALSE)</f>
        <v>#N/A</v>
      </c>
      <c r="K463" s="25" t="e">
        <f>VLOOKUP(I463,Table2[[SpeciesCode]:[SpeciesGroup]], 4, FALSE)</f>
        <v>#N/A</v>
      </c>
      <c r="L463" s="25" t="e">
        <f>VLOOKUP(I463,Table2[[SpeciesCode]:[SpeciesGroup]], 2, FALSE)</f>
        <v>#N/A</v>
      </c>
    </row>
    <row r="464" spans="6:12" x14ac:dyDescent="0.3">
      <c r="F464" s="25" t="e">
        <f>VLOOKUP(E464,RAV_2022!A:D, 3,FALSE)</f>
        <v>#N/A</v>
      </c>
      <c r="G464" s="25" t="e">
        <f>VLOOKUP(E464,RAV_2022!A:D,4,FALSE)</f>
        <v>#N/A</v>
      </c>
      <c r="H464" s="25" t="e">
        <f>VLOOKUP(E464,RAV_2022!A:D,2,FALSE)</f>
        <v>#N/A</v>
      </c>
      <c r="J464" s="25" t="e">
        <f>VLOOKUP(I464,Table2[[SpeciesCode]:[SpeciesScName]], 2, FALSE)</f>
        <v>#N/A</v>
      </c>
      <c r="K464" s="25" t="e">
        <f>VLOOKUP(I464,Table2[[SpeciesCode]:[SpeciesGroup]], 4, FALSE)</f>
        <v>#N/A</v>
      </c>
      <c r="L464" s="25" t="e">
        <f>VLOOKUP(I464,Table2[[SpeciesCode]:[SpeciesGroup]], 2, FALSE)</f>
        <v>#N/A</v>
      </c>
    </row>
    <row r="465" spans="6:12" x14ac:dyDescent="0.3">
      <c r="F465" s="25" t="e">
        <f>VLOOKUP(E465,RAV_2022!A:D, 3,FALSE)</f>
        <v>#N/A</v>
      </c>
      <c r="G465" s="25" t="e">
        <f>VLOOKUP(E465,RAV_2022!A:D,4,FALSE)</f>
        <v>#N/A</v>
      </c>
      <c r="H465" s="25" t="e">
        <f>VLOOKUP(E465,RAV_2022!A:D,2,FALSE)</f>
        <v>#N/A</v>
      </c>
      <c r="J465" s="25" t="e">
        <f>VLOOKUP(I465,Table2[[SpeciesCode]:[SpeciesScName]], 2, FALSE)</f>
        <v>#N/A</v>
      </c>
      <c r="K465" s="25" t="e">
        <f>VLOOKUP(I465,Table2[[SpeciesCode]:[SpeciesGroup]], 4, FALSE)</f>
        <v>#N/A</v>
      </c>
      <c r="L465" s="25" t="e">
        <f>VLOOKUP(I465,Table2[[SpeciesCode]:[SpeciesGroup]], 2, FALSE)</f>
        <v>#N/A</v>
      </c>
    </row>
    <row r="466" spans="6:12" x14ac:dyDescent="0.3">
      <c r="F466" s="25" t="e">
        <f>VLOOKUP(E466,RAV_2022!A:D, 3,FALSE)</f>
        <v>#N/A</v>
      </c>
      <c r="G466" s="25" t="e">
        <f>VLOOKUP(E466,RAV_2022!A:D,4,FALSE)</f>
        <v>#N/A</v>
      </c>
      <c r="H466" s="25" t="e">
        <f>VLOOKUP(E466,RAV_2022!A:D,2,FALSE)</f>
        <v>#N/A</v>
      </c>
      <c r="J466" s="25" t="e">
        <f>VLOOKUP(I466,Table2[[SpeciesCode]:[SpeciesScName]], 2, FALSE)</f>
        <v>#N/A</v>
      </c>
      <c r="K466" s="25" t="e">
        <f>VLOOKUP(I466,Table2[[SpeciesCode]:[SpeciesGroup]], 4, FALSE)</f>
        <v>#N/A</v>
      </c>
      <c r="L466" s="25" t="e">
        <f>VLOOKUP(I466,Table2[[SpeciesCode]:[SpeciesGroup]], 2, FALSE)</f>
        <v>#N/A</v>
      </c>
    </row>
    <row r="467" spans="6:12" x14ac:dyDescent="0.3">
      <c r="F467" s="25" t="e">
        <f>VLOOKUP(E467,RAV_2022!A:D, 3,FALSE)</f>
        <v>#N/A</v>
      </c>
      <c r="G467" s="25" t="e">
        <f>VLOOKUP(E467,RAV_2022!A:D,4,FALSE)</f>
        <v>#N/A</v>
      </c>
      <c r="H467" s="25" t="e">
        <f>VLOOKUP(E467,RAV_2022!A:D,2,FALSE)</f>
        <v>#N/A</v>
      </c>
      <c r="J467" s="25" t="e">
        <f>VLOOKUP(I467,Table2[[SpeciesCode]:[SpeciesScName]], 2, FALSE)</f>
        <v>#N/A</v>
      </c>
      <c r="K467" s="25" t="e">
        <f>VLOOKUP(I467,Table2[[SpeciesCode]:[SpeciesGroup]], 4, FALSE)</f>
        <v>#N/A</v>
      </c>
      <c r="L467" s="25" t="e">
        <f>VLOOKUP(I467,Table2[[SpeciesCode]:[SpeciesGroup]], 2, FALSE)</f>
        <v>#N/A</v>
      </c>
    </row>
    <row r="468" spans="6:12" x14ac:dyDescent="0.3">
      <c r="F468" s="25" t="e">
        <f>VLOOKUP(E468,RAV_2022!A:D, 3,FALSE)</f>
        <v>#N/A</v>
      </c>
      <c r="G468" s="25" t="e">
        <f>VLOOKUP(E468,RAV_2022!A:D,4,FALSE)</f>
        <v>#N/A</v>
      </c>
      <c r="H468" s="25" t="e">
        <f>VLOOKUP(E468,RAV_2022!A:D,2,FALSE)</f>
        <v>#N/A</v>
      </c>
      <c r="J468" s="25" t="e">
        <f>VLOOKUP(I468,Table2[[SpeciesCode]:[SpeciesScName]], 2, FALSE)</f>
        <v>#N/A</v>
      </c>
      <c r="K468" s="25" t="e">
        <f>VLOOKUP(I468,Table2[[SpeciesCode]:[SpeciesGroup]], 4, FALSE)</f>
        <v>#N/A</v>
      </c>
      <c r="L468" s="25" t="e">
        <f>VLOOKUP(I468,Table2[[SpeciesCode]:[SpeciesGroup]], 2, FALSE)</f>
        <v>#N/A</v>
      </c>
    </row>
    <row r="469" spans="6:12" x14ac:dyDescent="0.3">
      <c r="F469" s="25" t="e">
        <f>VLOOKUP(E469,RAV_2022!A:D, 3,FALSE)</f>
        <v>#N/A</v>
      </c>
      <c r="G469" s="25" t="e">
        <f>VLOOKUP(E469,RAV_2022!A:D,4,FALSE)</f>
        <v>#N/A</v>
      </c>
      <c r="H469" s="25" t="e">
        <f>VLOOKUP(E469,RAV_2022!A:D,2,FALSE)</f>
        <v>#N/A</v>
      </c>
      <c r="J469" s="25" t="e">
        <f>VLOOKUP(I469,Table2[[SpeciesCode]:[SpeciesScName]], 2, FALSE)</f>
        <v>#N/A</v>
      </c>
      <c r="K469" s="25" t="e">
        <f>VLOOKUP(I469,Table2[[SpeciesCode]:[SpeciesGroup]], 4, FALSE)</f>
        <v>#N/A</v>
      </c>
      <c r="L469" s="25" t="e">
        <f>VLOOKUP(I469,Table2[[SpeciesCode]:[SpeciesGroup]], 2, FALSE)</f>
        <v>#N/A</v>
      </c>
    </row>
    <row r="470" spans="6:12" x14ac:dyDescent="0.3">
      <c r="F470" s="25" t="e">
        <f>VLOOKUP(E470,RAV_2022!A:D, 3,FALSE)</f>
        <v>#N/A</v>
      </c>
      <c r="G470" s="25" t="e">
        <f>VLOOKUP(E470,RAV_2022!A:D,4,FALSE)</f>
        <v>#N/A</v>
      </c>
      <c r="H470" s="25" t="e">
        <f>VLOOKUP(E470,RAV_2022!A:D,2,FALSE)</f>
        <v>#N/A</v>
      </c>
      <c r="J470" s="25" t="e">
        <f>VLOOKUP(I470,Table2[[SpeciesCode]:[SpeciesScName]], 2, FALSE)</f>
        <v>#N/A</v>
      </c>
      <c r="K470" s="25" t="e">
        <f>VLOOKUP(I470,Table2[[SpeciesCode]:[SpeciesGroup]], 4, FALSE)</f>
        <v>#N/A</v>
      </c>
      <c r="L470" s="25" t="e">
        <f>VLOOKUP(I470,Table2[[SpeciesCode]:[SpeciesGroup]], 2, FALSE)</f>
        <v>#N/A</v>
      </c>
    </row>
    <row r="471" spans="6:12" x14ac:dyDescent="0.3">
      <c r="F471" s="25" t="e">
        <f>VLOOKUP(E471,RAV_2022!A:D, 3,FALSE)</f>
        <v>#N/A</v>
      </c>
      <c r="G471" s="25" t="e">
        <f>VLOOKUP(E471,RAV_2022!A:D,4,FALSE)</f>
        <v>#N/A</v>
      </c>
      <c r="H471" s="25" t="e">
        <f>VLOOKUP(E471,RAV_2022!A:D,2,FALSE)</f>
        <v>#N/A</v>
      </c>
      <c r="J471" s="25" t="e">
        <f>VLOOKUP(I471,Table2[[SpeciesCode]:[SpeciesScName]], 2, FALSE)</f>
        <v>#N/A</v>
      </c>
      <c r="K471" s="25" t="e">
        <f>VLOOKUP(I471,Table2[[SpeciesCode]:[SpeciesGroup]], 4, FALSE)</f>
        <v>#N/A</v>
      </c>
      <c r="L471" s="25" t="e">
        <f>VLOOKUP(I471,Table2[[SpeciesCode]:[SpeciesGroup]], 2, FALSE)</f>
        <v>#N/A</v>
      </c>
    </row>
    <row r="472" spans="6:12" x14ac:dyDescent="0.3">
      <c r="F472" s="25" t="e">
        <f>VLOOKUP(E472,RAV_2022!A:D, 3,FALSE)</f>
        <v>#N/A</v>
      </c>
      <c r="G472" s="25" t="e">
        <f>VLOOKUP(E472,RAV_2022!A:D,4,FALSE)</f>
        <v>#N/A</v>
      </c>
      <c r="H472" s="25" t="e">
        <f>VLOOKUP(E472,RAV_2022!A:D,2,FALSE)</f>
        <v>#N/A</v>
      </c>
      <c r="J472" s="25" t="e">
        <f>VLOOKUP(I472,Table2[[SpeciesCode]:[SpeciesScName]], 2, FALSE)</f>
        <v>#N/A</v>
      </c>
      <c r="K472" s="25" t="e">
        <f>VLOOKUP(I472,Table2[[SpeciesCode]:[SpeciesGroup]], 4, FALSE)</f>
        <v>#N/A</v>
      </c>
      <c r="L472" s="25" t="e">
        <f>VLOOKUP(I472,Table2[[SpeciesCode]:[SpeciesGroup]], 2, FALSE)</f>
        <v>#N/A</v>
      </c>
    </row>
    <row r="473" spans="6:12" x14ac:dyDescent="0.3">
      <c r="F473" s="25" t="e">
        <f>VLOOKUP(E473,RAV_2022!A:D, 3,FALSE)</f>
        <v>#N/A</v>
      </c>
      <c r="G473" s="25" t="e">
        <f>VLOOKUP(E473,RAV_2022!A:D,4,FALSE)</f>
        <v>#N/A</v>
      </c>
      <c r="H473" s="25" t="e">
        <f>VLOOKUP(E473,RAV_2022!A:D,2,FALSE)</f>
        <v>#N/A</v>
      </c>
      <c r="J473" s="25" t="e">
        <f>VLOOKUP(I473,Table2[[SpeciesCode]:[SpeciesScName]], 2, FALSE)</f>
        <v>#N/A</v>
      </c>
      <c r="K473" s="25" t="e">
        <f>VLOOKUP(I473,Table2[[SpeciesCode]:[SpeciesGroup]], 4, FALSE)</f>
        <v>#N/A</v>
      </c>
      <c r="L473" s="25" t="e">
        <f>VLOOKUP(I473,Table2[[SpeciesCode]:[SpeciesGroup]], 2, FALSE)</f>
        <v>#N/A</v>
      </c>
    </row>
    <row r="474" spans="6:12" x14ac:dyDescent="0.3">
      <c r="F474" s="25" t="e">
        <f>VLOOKUP(E474,RAV_2022!A:D, 3,FALSE)</f>
        <v>#N/A</v>
      </c>
      <c r="G474" s="25" t="e">
        <f>VLOOKUP(E474,RAV_2022!A:D,4,FALSE)</f>
        <v>#N/A</v>
      </c>
      <c r="H474" s="25" t="e">
        <f>VLOOKUP(E474,RAV_2022!A:D,2,FALSE)</f>
        <v>#N/A</v>
      </c>
      <c r="J474" s="25" t="e">
        <f>VLOOKUP(I474,Table2[[SpeciesCode]:[SpeciesScName]], 2, FALSE)</f>
        <v>#N/A</v>
      </c>
      <c r="K474" s="25" t="e">
        <f>VLOOKUP(I474,Table2[[SpeciesCode]:[SpeciesGroup]], 4, FALSE)</f>
        <v>#N/A</v>
      </c>
      <c r="L474" s="25" t="e">
        <f>VLOOKUP(I474,Table2[[SpeciesCode]:[SpeciesGroup]], 2, FALSE)</f>
        <v>#N/A</v>
      </c>
    </row>
    <row r="475" spans="6:12" x14ac:dyDescent="0.3">
      <c r="F475" s="25" t="e">
        <f>VLOOKUP(E475,RAV_2022!A:D, 3,FALSE)</f>
        <v>#N/A</v>
      </c>
      <c r="G475" s="25" t="e">
        <f>VLOOKUP(E475,RAV_2022!A:D,4,FALSE)</f>
        <v>#N/A</v>
      </c>
      <c r="H475" s="25" t="e">
        <f>VLOOKUP(E475,RAV_2022!A:D,2,FALSE)</f>
        <v>#N/A</v>
      </c>
      <c r="J475" s="25" t="e">
        <f>VLOOKUP(I475,Table2[[SpeciesCode]:[SpeciesScName]], 2, FALSE)</f>
        <v>#N/A</v>
      </c>
      <c r="K475" s="25" t="e">
        <f>VLOOKUP(I475,Table2[[SpeciesCode]:[SpeciesGroup]], 4, FALSE)</f>
        <v>#N/A</v>
      </c>
      <c r="L475" s="25" t="e">
        <f>VLOOKUP(I475,Table2[[SpeciesCode]:[SpeciesGroup]], 2, FALSE)</f>
        <v>#N/A</v>
      </c>
    </row>
    <row r="476" spans="6:12" x14ac:dyDescent="0.3">
      <c r="F476" s="25" t="e">
        <f>VLOOKUP(E476,RAV_2022!A:D, 3,FALSE)</f>
        <v>#N/A</v>
      </c>
      <c r="G476" s="25" t="e">
        <f>VLOOKUP(E476,RAV_2022!A:D,4,FALSE)</f>
        <v>#N/A</v>
      </c>
      <c r="H476" s="25" t="e">
        <f>VLOOKUP(E476,RAV_2022!A:D,2,FALSE)</f>
        <v>#N/A</v>
      </c>
      <c r="J476" s="25" t="e">
        <f>VLOOKUP(I476,Table2[[SpeciesCode]:[SpeciesScName]], 2, FALSE)</f>
        <v>#N/A</v>
      </c>
      <c r="K476" s="25" t="e">
        <f>VLOOKUP(I476,Table2[[SpeciesCode]:[SpeciesGroup]], 4, FALSE)</f>
        <v>#N/A</v>
      </c>
      <c r="L476" s="25" t="e">
        <f>VLOOKUP(I476,Table2[[SpeciesCode]:[SpeciesGroup]], 2, FALSE)</f>
        <v>#N/A</v>
      </c>
    </row>
    <row r="477" spans="6:12" x14ac:dyDescent="0.3">
      <c r="F477" s="25" t="e">
        <f>VLOOKUP(E477,RAV_2022!A:D, 3,FALSE)</f>
        <v>#N/A</v>
      </c>
      <c r="G477" s="25" t="e">
        <f>VLOOKUP(E477,RAV_2022!A:D,4,FALSE)</f>
        <v>#N/A</v>
      </c>
      <c r="H477" s="25" t="e">
        <f>VLOOKUP(E477,RAV_2022!A:D,2,FALSE)</f>
        <v>#N/A</v>
      </c>
      <c r="J477" s="25" t="e">
        <f>VLOOKUP(I477,Table2[[SpeciesCode]:[SpeciesScName]], 2, FALSE)</f>
        <v>#N/A</v>
      </c>
      <c r="K477" s="25" t="e">
        <f>VLOOKUP(I477,Table2[[SpeciesCode]:[SpeciesGroup]], 4, FALSE)</f>
        <v>#N/A</v>
      </c>
      <c r="L477" s="25" t="e">
        <f>VLOOKUP(I477,Table2[[SpeciesCode]:[SpeciesGroup]], 2, FALSE)</f>
        <v>#N/A</v>
      </c>
    </row>
    <row r="478" spans="6:12" x14ac:dyDescent="0.3">
      <c r="F478" s="25" t="e">
        <f>VLOOKUP(E478,RAV_2022!A:D, 3,FALSE)</f>
        <v>#N/A</v>
      </c>
      <c r="G478" s="25" t="e">
        <f>VLOOKUP(E478,RAV_2022!A:D,4,FALSE)</f>
        <v>#N/A</v>
      </c>
      <c r="H478" s="25" t="e">
        <f>VLOOKUP(E478,RAV_2022!A:D,2,FALSE)</f>
        <v>#N/A</v>
      </c>
      <c r="J478" s="25" t="e">
        <f>VLOOKUP(I478,Table2[[SpeciesCode]:[SpeciesScName]], 2, FALSE)</f>
        <v>#N/A</v>
      </c>
      <c r="K478" s="25" t="e">
        <f>VLOOKUP(I478,Table2[[SpeciesCode]:[SpeciesGroup]], 4, FALSE)</f>
        <v>#N/A</v>
      </c>
      <c r="L478" s="25" t="e">
        <f>VLOOKUP(I478,Table2[[SpeciesCode]:[SpeciesGroup]], 2, FALSE)</f>
        <v>#N/A</v>
      </c>
    </row>
    <row r="479" spans="6:12" x14ac:dyDescent="0.3">
      <c r="F479" s="25" t="e">
        <f>VLOOKUP(E479,RAV_2022!A:D, 3,FALSE)</f>
        <v>#N/A</v>
      </c>
      <c r="G479" s="25" t="e">
        <f>VLOOKUP(E479,RAV_2022!A:D,4,FALSE)</f>
        <v>#N/A</v>
      </c>
      <c r="H479" s="25" t="e">
        <f>VLOOKUP(E479,RAV_2022!A:D,2,FALSE)</f>
        <v>#N/A</v>
      </c>
      <c r="J479" s="25" t="e">
        <f>VLOOKUP(I479,Table2[[SpeciesCode]:[SpeciesScName]], 2, FALSE)</f>
        <v>#N/A</v>
      </c>
      <c r="K479" s="25" t="e">
        <f>VLOOKUP(I479,Table2[[SpeciesCode]:[SpeciesGroup]], 4, FALSE)</f>
        <v>#N/A</v>
      </c>
      <c r="L479" s="25" t="e">
        <f>VLOOKUP(I479,Table2[[SpeciesCode]:[SpeciesGroup]], 2, FALSE)</f>
        <v>#N/A</v>
      </c>
    </row>
    <row r="480" spans="6:12" x14ac:dyDescent="0.3">
      <c r="F480" s="25" t="e">
        <f>VLOOKUP(E480,RAV_2022!A:D, 3,FALSE)</f>
        <v>#N/A</v>
      </c>
      <c r="G480" s="25" t="e">
        <f>VLOOKUP(E480,RAV_2022!A:D,4,FALSE)</f>
        <v>#N/A</v>
      </c>
      <c r="H480" s="25" t="e">
        <f>VLOOKUP(E480,RAV_2022!A:D,2,FALSE)</f>
        <v>#N/A</v>
      </c>
      <c r="J480" s="25" t="e">
        <f>VLOOKUP(I480,Table2[[SpeciesCode]:[SpeciesScName]], 2, FALSE)</f>
        <v>#N/A</v>
      </c>
      <c r="K480" s="25" t="e">
        <f>VLOOKUP(I480,Table2[[SpeciesCode]:[SpeciesGroup]], 4, FALSE)</f>
        <v>#N/A</v>
      </c>
      <c r="L480" s="25" t="e">
        <f>VLOOKUP(I480,Table2[[SpeciesCode]:[SpeciesGroup]], 2, FALSE)</f>
        <v>#N/A</v>
      </c>
    </row>
    <row r="481" spans="6:12" x14ac:dyDescent="0.3">
      <c r="F481" s="25" t="e">
        <f>VLOOKUP(E481,RAV_2022!A:D, 3,FALSE)</f>
        <v>#N/A</v>
      </c>
      <c r="G481" s="25" t="e">
        <f>VLOOKUP(E481,RAV_2022!A:D,4,FALSE)</f>
        <v>#N/A</v>
      </c>
      <c r="H481" s="25" t="e">
        <f>VLOOKUP(E481,RAV_2022!A:D,2,FALSE)</f>
        <v>#N/A</v>
      </c>
      <c r="J481" s="25" t="e">
        <f>VLOOKUP(I481,Table2[[SpeciesCode]:[SpeciesScName]], 2, FALSE)</f>
        <v>#N/A</v>
      </c>
      <c r="K481" s="25" t="e">
        <f>VLOOKUP(I481,Table2[[SpeciesCode]:[SpeciesGroup]], 4, FALSE)</f>
        <v>#N/A</v>
      </c>
      <c r="L481" s="25" t="e">
        <f>VLOOKUP(I481,Table2[[SpeciesCode]:[SpeciesGroup]], 2, FALSE)</f>
        <v>#N/A</v>
      </c>
    </row>
    <row r="482" spans="6:12" x14ac:dyDescent="0.3">
      <c r="F482" s="25" t="e">
        <f>VLOOKUP(E482,RAV_2022!A:D, 3,FALSE)</f>
        <v>#N/A</v>
      </c>
      <c r="G482" s="25" t="e">
        <f>VLOOKUP(E482,RAV_2022!A:D,4,FALSE)</f>
        <v>#N/A</v>
      </c>
      <c r="H482" s="25" t="e">
        <f>VLOOKUP(E482,RAV_2022!A:D,2,FALSE)</f>
        <v>#N/A</v>
      </c>
      <c r="J482" s="25" t="e">
        <f>VLOOKUP(I482,Table2[[SpeciesCode]:[SpeciesScName]], 2, FALSE)</f>
        <v>#N/A</v>
      </c>
      <c r="K482" s="25" t="e">
        <f>VLOOKUP(I482,Table2[[SpeciesCode]:[SpeciesGroup]], 4, FALSE)</f>
        <v>#N/A</v>
      </c>
      <c r="L482" s="25" t="e">
        <f>VLOOKUP(I482,Table2[[SpeciesCode]:[SpeciesGroup]], 2, FALSE)</f>
        <v>#N/A</v>
      </c>
    </row>
    <row r="483" spans="6:12" x14ac:dyDescent="0.3">
      <c r="F483" s="25" t="e">
        <f>VLOOKUP(E483,RAV_2022!A:D, 3,FALSE)</f>
        <v>#N/A</v>
      </c>
      <c r="G483" s="25" t="e">
        <f>VLOOKUP(E483,RAV_2022!A:D,4,FALSE)</f>
        <v>#N/A</v>
      </c>
      <c r="H483" s="25" t="e">
        <f>VLOOKUP(E483,RAV_2022!A:D,2,FALSE)</f>
        <v>#N/A</v>
      </c>
      <c r="J483" s="25" t="e">
        <f>VLOOKUP(I483,Table2[[SpeciesCode]:[SpeciesScName]], 2, FALSE)</f>
        <v>#N/A</v>
      </c>
      <c r="K483" s="25" t="e">
        <f>VLOOKUP(I483,Table2[[SpeciesCode]:[SpeciesGroup]], 4, FALSE)</f>
        <v>#N/A</v>
      </c>
      <c r="L483" s="25" t="e">
        <f>VLOOKUP(I483,Table2[[SpeciesCode]:[SpeciesGroup]], 2, FALSE)</f>
        <v>#N/A</v>
      </c>
    </row>
    <row r="484" spans="6:12" x14ac:dyDescent="0.3">
      <c r="F484" s="25" t="e">
        <f>VLOOKUP(E484,RAV_2022!A:D, 3,FALSE)</f>
        <v>#N/A</v>
      </c>
      <c r="G484" s="25" t="e">
        <f>VLOOKUP(E484,RAV_2022!A:D,4,FALSE)</f>
        <v>#N/A</v>
      </c>
      <c r="H484" s="25" t="e">
        <f>VLOOKUP(E484,RAV_2022!A:D,2,FALSE)</f>
        <v>#N/A</v>
      </c>
      <c r="J484" s="25" t="e">
        <f>VLOOKUP(I484,Table2[[SpeciesCode]:[SpeciesScName]], 2, FALSE)</f>
        <v>#N/A</v>
      </c>
      <c r="K484" s="25" t="e">
        <f>VLOOKUP(I484,Table2[[SpeciesCode]:[SpeciesGroup]], 4, FALSE)</f>
        <v>#N/A</v>
      </c>
      <c r="L484" s="25" t="e">
        <f>VLOOKUP(I484,Table2[[SpeciesCode]:[SpeciesGroup]], 2, FALSE)</f>
        <v>#N/A</v>
      </c>
    </row>
    <row r="485" spans="6:12" x14ac:dyDescent="0.3">
      <c r="F485" s="25" t="e">
        <f>VLOOKUP(E485,RAV_2022!A:D, 3,FALSE)</f>
        <v>#N/A</v>
      </c>
      <c r="G485" s="25" t="e">
        <f>VLOOKUP(E485,RAV_2022!A:D,4,FALSE)</f>
        <v>#N/A</v>
      </c>
      <c r="H485" s="25" t="e">
        <f>VLOOKUP(E485,RAV_2022!A:D,2,FALSE)</f>
        <v>#N/A</v>
      </c>
      <c r="J485" s="25" t="e">
        <f>VLOOKUP(I485,Table2[[SpeciesCode]:[SpeciesScName]], 2, FALSE)</f>
        <v>#N/A</v>
      </c>
      <c r="K485" s="25" t="e">
        <f>VLOOKUP(I485,Table2[[SpeciesCode]:[SpeciesGroup]], 4, FALSE)</f>
        <v>#N/A</v>
      </c>
      <c r="L485" s="25" t="e">
        <f>VLOOKUP(I485,Table2[[SpeciesCode]:[SpeciesGroup]], 2, FALSE)</f>
        <v>#N/A</v>
      </c>
    </row>
    <row r="486" spans="6:12" x14ac:dyDescent="0.3">
      <c r="F486" s="25" t="e">
        <f>VLOOKUP(E486,RAV_2022!A:D, 3,FALSE)</f>
        <v>#N/A</v>
      </c>
      <c r="G486" s="25" t="e">
        <f>VLOOKUP(E486,RAV_2022!A:D,4,FALSE)</f>
        <v>#N/A</v>
      </c>
      <c r="H486" s="25" t="e">
        <f>VLOOKUP(E486,RAV_2022!A:D,2,FALSE)</f>
        <v>#N/A</v>
      </c>
      <c r="J486" s="25" t="e">
        <f>VLOOKUP(I486,Table2[[SpeciesCode]:[SpeciesScName]], 2, FALSE)</f>
        <v>#N/A</v>
      </c>
      <c r="K486" s="25" t="e">
        <f>VLOOKUP(I486,Table2[[SpeciesCode]:[SpeciesGroup]], 4, FALSE)</f>
        <v>#N/A</v>
      </c>
      <c r="L486" s="25" t="e">
        <f>VLOOKUP(I486,Table2[[SpeciesCode]:[SpeciesGroup]], 2, FALSE)</f>
        <v>#N/A</v>
      </c>
    </row>
    <row r="487" spans="6:12" x14ac:dyDescent="0.3">
      <c r="F487" s="25" t="e">
        <f>VLOOKUP(E487,RAV_2022!A:D, 3,FALSE)</f>
        <v>#N/A</v>
      </c>
      <c r="G487" s="25" t="e">
        <f>VLOOKUP(E487,RAV_2022!A:D,4,FALSE)</f>
        <v>#N/A</v>
      </c>
      <c r="H487" s="25" t="e">
        <f>VLOOKUP(E487,RAV_2022!A:D,2,FALSE)</f>
        <v>#N/A</v>
      </c>
      <c r="J487" s="25" t="e">
        <f>VLOOKUP(I487,Table2[[SpeciesCode]:[SpeciesScName]], 2, FALSE)</f>
        <v>#N/A</v>
      </c>
      <c r="K487" s="25" t="e">
        <f>VLOOKUP(I487,Table2[[SpeciesCode]:[SpeciesGroup]], 4, FALSE)</f>
        <v>#N/A</v>
      </c>
      <c r="L487" s="25" t="e">
        <f>VLOOKUP(I487,Table2[[SpeciesCode]:[SpeciesGroup]], 2, FALSE)</f>
        <v>#N/A</v>
      </c>
    </row>
    <row r="488" spans="6:12" x14ac:dyDescent="0.3">
      <c r="F488" s="25" t="e">
        <f>VLOOKUP(E488,RAV_2022!A:D, 3,FALSE)</f>
        <v>#N/A</v>
      </c>
      <c r="G488" s="25" t="e">
        <f>VLOOKUP(E488,RAV_2022!A:D,4,FALSE)</f>
        <v>#N/A</v>
      </c>
      <c r="H488" s="25" t="e">
        <f>VLOOKUP(E488,RAV_2022!A:D,2,FALSE)</f>
        <v>#N/A</v>
      </c>
      <c r="J488" s="25" t="e">
        <f>VLOOKUP(I488,Table2[[SpeciesCode]:[SpeciesScName]], 2, FALSE)</f>
        <v>#N/A</v>
      </c>
      <c r="K488" s="25" t="e">
        <f>VLOOKUP(I488,Table2[[SpeciesCode]:[SpeciesGroup]], 4, FALSE)</f>
        <v>#N/A</v>
      </c>
      <c r="L488" s="25" t="e">
        <f>VLOOKUP(I488,Table2[[SpeciesCode]:[SpeciesGroup]], 2, FALSE)</f>
        <v>#N/A</v>
      </c>
    </row>
    <row r="489" spans="6:12" x14ac:dyDescent="0.3">
      <c r="F489" s="25" t="e">
        <f>VLOOKUP(E489,RAV_2022!A:D, 3,FALSE)</f>
        <v>#N/A</v>
      </c>
      <c r="G489" s="25" t="e">
        <f>VLOOKUP(E489,RAV_2022!A:D,4,FALSE)</f>
        <v>#N/A</v>
      </c>
      <c r="H489" s="25" t="e">
        <f>VLOOKUP(E489,RAV_2022!A:D,2,FALSE)</f>
        <v>#N/A</v>
      </c>
      <c r="J489" s="25" t="e">
        <f>VLOOKUP(I489,Table2[[SpeciesCode]:[SpeciesScName]], 2, FALSE)</f>
        <v>#N/A</v>
      </c>
      <c r="K489" s="25" t="e">
        <f>VLOOKUP(I489,Table2[[SpeciesCode]:[SpeciesGroup]], 4, FALSE)</f>
        <v>#N/A</v>
      </c>
      <c r="L489" s="25" t="e">
        <f>VLOOKUP(I489,Table2[[SpeciesCode]:[SpeciesGroup]], 2, FALSE)</f>
        <v>#N/A</v>
      </c>
    </row>
    <row r="490" spans="6:12" x14ac:dyDescent="0.3">
      <c r="F490" s="25" t="e">
        <f>VLOOKUP(E490,RAV_2022!A:D, 3,FALSE)</f>
        <v>#N/A</v>
      </c>
      <c r="G490" s="25" t="e">
        <f>VLOOKUP(E490,RAV_2022!A:D,4,FALSE)</f>
        <v>#N/A</v>
      </c>
      <c r="H490" s="25" t="e">
        <f>VLOOKUP(E490,RAV_2022!A:D,2,FALSE)</f>
        <v>#N/A</v>
      </c>
      <c r="J490" s="25" t="e">
        <f>VLOOKUP(I490,Table2[[SpeciesCode]:[SpeciesScName]], 2, FALSE)</f>
        <v>#N/A</v>
      </c>
      <c r="K490" s="25" t="e">
        <f>VLOOKUP(I490,Table2[[SpeciesCode]:[SpeciesGroup]], 4, FALSE)</f>
        <v>#N/A</v>
      </c>
      <c r="L490" s="25" t="e">
        <f>VLOOKUP(I490,Table2[[SpeciesCode]:[SpeciesGroup]], 2, FALSE)</f>
        <v>#N/A</v>
      </c>
    </row>
    <row r="491" spans="6:12" x14ac:dyDescent="0.3">
      <c r="F491" s="25" t="e">
        <f>VLOOKUP(E491,RAV_2022!A:D, 3,FALSE)</f>
        <v>#N/A</v>
      </c>
      <c r="G491" s="25" t="e">
        <f>VLOOKUP(E491,RAV_2022!A:D,4,FALSE)</f>
        <v>#N/A</v>
      </c>
      <c r="H491" s="25" t="e">
        <f>VLOOKUP(E491,RAV_2022!A:D,2,FALSE)</f>
        <v>#N/A</v>
      </c>
      <c r="J491" s="25" t="e">
        <f>VLOOKUP(I491,Table2[[SpeciesCode]:[SpeciesScName]], 2, FALSE)</f>
        <v>#N/A</v>
      </c>
      <c r="K491" s="25" t="e">
        <f>VLOOKUP(I491,Table2[[SpeciesCode]:[SpeciesGroup]], 4, FALSE)</f>
        <v>#N/A</v>
      </c>
      <c r="L491" s="25" t="e">
        <f>VLOOKUP(I491,Table2[[SpeciesCode]:[SpeciesGroup]], 2, FALSE)</f>
        <v>#N/A</v>
      </c>
    </row>
    <row r="492" spans="6:12" x14ac:dyDescent="0.3">
      <c r="F492" s="25" t="e">
        <f>VLOOKUP(E492,RAV_2022!A:D, 3,FALSE)</f>
        <v>#N/A</v>
      </c>
      <c r="G492" s="25" t="e">
        <f>VLOOKUP(E492,RAV_2022!A:D,4,FALSE)</f>
        <v>#N/A</v>
      </c>
      <c r="H492" s="25" t="e">
        <f>VLOOKUP(E492,RAV_2022!A:D,2,FALSE)</f>
        <v>#N/A</v>
      </c>
      <c r="J492" s="25" t="e">
        <f>VLOOKUP(I492,Table2[[SpeciesCode]:[SpeciesScName]], 2, FALSE)</f>
        <v>#N/A</v>
      </c>
      <c r="K492" s="25" t="e">
        <f>VLOOKUP(I492,Table2[[SpeciesCode]:[SpeciesGroup]], 4, FALSE)</f>
        <v>#N/A</v>
      </c>
      <c r="L492" s="25" t="e">
        <f>VLOOKUP(I492,Table2[[SpeciesCode]:[SpeciesGroup]], 2, FALSE)</f>
        <v>#N/A</v>
      </c>
    </row>
    <row r="493" spans="6:12" x14ac:dyDescent="0.3">
      <c r="F493" s="25" t="e">
        <f>VLOOKUP(E493,RAV_2022!A:D, 3,FALSE)</f>
        <v>#N/A</v>
      </c>
      <c r="G493" s="25" t="e">
        <f>VLOOKUP(E493,RAV_2022!A:D,4,FALSE)</f>
        <v>#N/A</v>
      </c>
      <c r="H493" s="25" t="e">
        <f>VLOOKUP(E493,RAV_2022!A:D,2,FALSE)</f>
        <v>#N/A</v>
      </c>
      <c r="J493" s="25" t="e">
        <f>VLOOKUP(I493,Table2[[SpeciesCode]:[SpeciesScName]], 2, FALSE)</f>
        <v>#N/A</v>
      </c>
      <c r="K493" s="25" t="e">
        <f>VLOOKUP(I493,Table2[[SpeciesCode]:[SpeciesGroup]], 4, FALSE)</f>
        <v>#N/A</v>
      </c>
      <c r="L493" s="25" t="e">
        <f>VLOOKUP(I493,Table2[[SpeciesCode]:[SpeciesGroup]], 2, FALSE)</f>
        <v>#N/A</v>
      </c>
    </row>
    <row r="494" spans="6:12" x14ac:dyDescent="0.3">
      <c r="F494" s="25" t="e">
        <f>VLOOKUP(E494,RAV_2022!A:D, 3,FALSE)</f>
        <v>#N/A</v>
      </c>
      <c r="G494" s="25" t="e">
        <f>VLOOKUP(E494,RAV_2022!A:D,4,FALSE)</f>
        <v>#N/A</v>
      </c>
      <c r="H494" s="25" t="e">
        <f>VLOOKUP(E494,RAV_2022!A:D,2,FALSE)</f>
        <v>#N/A</v>
      </c>
      <c r="J494" s="25" t="e">
        <f>VLOOKUP(I494,Table2[[SpeciesCode]:[SpeciesScName]], 2, FALSE)</f>
        <v>#N/A</v>
      </c>
      <c r="K494" s="25" t="e">
        <f>VLOOKUP(I494,Table2[[SpeciesCode]:[SpeciesGroup]], 4, FALSE)</f>
        <v>#N/A</v>
      </c>
      <c r="L494" s="25" t="e">
        <f>VLOOKUP(I494,Table2[[SpeciesCode]:[SpeciesGroup]], 2, FALSE)</f>
        <v>#N/A</v>
      </c>
    </row>
    <row r="495" spans="6:12" x14ac:dyDescent="0.3">
      <c r="F495" s="25" t="e">
        <f>VLOOKUP(E495,RAV_2022!A:D, 3,FALSE)</f>
        <v>#N/A</v>
      </c>
      <c r="G495" s="25" t="e">
        <f>VLOOKUP(E495,RAV_2022!A:D,4,FALSE)</f>
        <v>#N/A</v>
      </c>
      <c r="H495" s="25" t="e">
        <f>VLOOKUP(E495,RAV_2022!A:D,2,FALSE)</f>
        <v>#N/A</v>
      </c>
      <c r="J495" s="25" t="e">
        <f>VLOOKUP(I495,Table2[[SpeciesCode]:[SpeciesScName]], 2, FALSE)</f>
        <v>#N/A</v>
      </c>
      <c r="K495" s="25" t="e">
        <f>VLOOKUP(I495,Table2[[SpeciesCode]:[SpeciesGroup]], 4, FALSE)</f>
        <v>#N/A</v>
      </c>
      <c r="L495" s="25" t="e">
        <f>VLOOKUP(I495,Table2[[SpeciesCode]:[SpeciesGroup]], 2, FALSE)</f>
        <v>#N/A</v>
      </c>
    </row>
    <row r="496" spans="6:12" x14ac:dyDescent="0.3">
      <c r="F496" s="25" t="e">
        <f>VLOOKUP(E496,RAV_2022!A:D, 3,FALSE)</f>
        <v>#N/A</v>
      </c>
      <c r="G496" s="25" t="e">
        <f>VLOOKUP(E496,RAV_2022!A:D,4,FALSE)</f>
        <v>#N/A</v>
      </c>
      <c r="H496" s="25" t="e">
        <f>VLOOKUP(E496,RAV_2022!A:D,2,FALSE)</f>
        <v>#N/A</v>
      </c>
      <c r="J496" s="25" t="e">
        <f>VLOOKUP(I496,Table2[[SpeciesCode]:[SpeciesScName]], 2, FALSE)</f>
        <v>#N/A</v>
      </c>
      <c r="K496" s="25" t="e">
        <f>VLOOKUP(I496,Table2[[SpeciesCode]:[SpeciesGroup]], 4, FALSE)</f>
        <v>#N/A</v>
      </c>
      <c r="L496" s="25" t="e">
        <f>VLOOKUP(I496,Table2[[SpeciesCode]:[SpeciesGroup]], 2, FALSE)</f>
        <v>#N/A</v>
      </c>
    </row>
    <row r="497" spans="6:12" x14ac:dyDescent="0.3">
      <c r="F497" s="25" t="e">
        <f>VLOOKUP(E497,RAV_2022!A:D, 3,FALSE)</f>
        <v>#N/A</v>
      </c>
      <c r="G497" s="25" t="e">
        <f>VLOOKUP(E497,RAV_2022!A:D,4,FALSE)</f>
        <v>#N/A</v>
      </c>
      <c r="H497" s="25" t="e">
        <f>VLOOKUP(E497,RAV_2022!A:D,2,FALSE)</f>
        <v>#N/A</v>
      </c>
      <c r="J497" s="25" t="e">
        <f>VLOOKUP(I497,Table2[[SpeciesCode]:[SpeciesScName]], 2, FALSE)</f>
        <v>#N/A</v>
      </c>
      <c r="K497" s="25" t="e">
        <f>VLOOKUP(I497,Table2[[SpeciesCode]:[SpeciesGroup]], 4, FALSE)</f>
        <v>#N/A</v>
      </c>
      <c r="L497" s="25" t="e">
        <f>VLOOKUP(I497,Table2[[SpeciesCode]:[SpeciesGroup]], 2, FALSE)</f>
        <v>#N/A</v>
      </c>
    </row>
    <row r="498" spans="6:12" x14ac:dyDescent="0.3">
      <c r="F498" s="25" t="e">
        <f>VLOOKUP(E498,RAV_2022!A:D, 3,FALSE)</f>
        <v>#N/A</v>
      </c>
      <c r="G498" s="25" t="e">
        <f>VLOOKUP(E498,RAV_2022!A:D,4,FALSE)</f>
        <v>#N/A</v>
      </c>
      <c r="H498" s="25" t="e">
        <f>VLOOKUP(E498,RAV_2022!A:D,2,FALSE)</f>
        <v>#N/A</v>
      </c>
      <c r="J498" s="25" t="e">
        <f>VLOOKUP(I498,Table2[[SpeciesCode]:[SpeciesScName]], 2, FALSE)</f>
        <v>#N/A</v>
      </c>
      <c r="K498" s="25" t="e">
        <f>VLOOKUP(I498,Table2[[SpeciesCode]:[SpeciesGroup]], 4, FALSE)</f>
        <v>#N/A</v>
      </c>
      <c r="L498" s="25" t="e">
        <f>VLOOKUP(I498,Table2[[SpeciesCode]:[SpeciesGroup]], 2, FALSE)</f>
        <v>#N/A</v>
      </c>
    </row>
    <row r="499" spans="6:12" x14ac:dyDescent="0.3">
      <c r="F499" s="25" t="e">
        <f>VLOOKUP(E499,RAV_2022!A:D, 3,FALSE)</f>
        <v>#N/A</v>
      </c>
      <c r="G499" s="25" t="e">
        <f>VLOOKUP(E499,RAV_2022!A:D,4,FALSE)</f>
        <v>#N/A</v>
      </c>
      <c r="H499" s="25" t="e">
        <f>VLOOKUP(E499,RAV_2022!A:D,2,FALSE)</f>
        <v>#N/A</v>
      </c>
      <c r="J499" s="25" t="e">
        <f>VLOOKUP(I499,Table2[[SpeciesCode]:[SpeciesScName]], 2, FALSE)</f>
        <v>#N/A</v>
      </c>
      <c r="K499" s="25" t="e">
        <f>VLOOKUP(I499,Table2[[SpeciesCode]:[SpeciesGroup]], 4, FALSE)</f>
        <v>#N/A</v>
      </c>
      <c r="L499" s="25" t="e">
        <f>VLOOKUP(I499,Table2[[SpeciesCode]:[SpeciesGroup]], 2, FALSE)</f>
        <v>#N/A</v>
      </c>
    </row>
    <row r="500" spans="6:12" x14ac:dyDescent="0.3">
      <c r="F500" s="25" t="e">
        <f>VLOOKUP(E500,RAV_2022!A:D, 3,FALSE)</f>
        <v>#N/A</v>
      </c>
      <c r="G500" s="25" t="e">
        <f>VLOOKUP(E500,RAV_2022!A:D,4,FALSE)</f>
        <v>#N/A</v>
      </c>
      <c r="H500" s="25" t="e">
        <f>VLOOKUP(E500,RAV_2022!A:D,2,FALSE)</f>
        <v>#N/A</v>
      </c>
      <c r="J500" s="25" t="e">
        <f>VLOOKUP(I500,Table2[[SpeciesCode]:[SpeciesScName]], 2, FALSE)</f>
        <v>#N/A</v>
      </c>
      <c r="K500" s="25" t="e">
        <f>VLOOKUP(I500,Table2[[SpeciesCode]:[SpeciesGroup]], 4, FALSE)</f>
        <v>#N/A</v>
      </c>
      <c r="L500" s="25" t="e">
        <f>VLOOKUP(I500,Table2[[SpeciesCode]:[SpeciesGroup]], 2, FALSE)</f>
        <v>#N/A</v>
      </c>
    </row>
  </sheetData>
  <mergeCells count="3">
    <mergeCell ref="B4:C4"/>
    <mergeCell ref="B3:C3"/>
    <mergeCell ref="B2:C2"/>
  </mergeCells>
  <phoneticPr fontId="3" type="noConversion"/>
  <conditionalFormatting sqref="F1:H1048576">
    <cfRule type="containsErrors" dxfId="2" priority="1">
      <formula>ISERROR(F1)</formula>
    </cfRule>
  </conditionalFormatting>
  <conditionalFormatting sqref="J1:M1048576">
    <cfRule type="containsErrors" dxfId="1" priority="2">
      <formula>ISERROR(J1)</formula>
    </cfRule>
  </conditionalFormatting>
  <dataValidations xWindow="815" yWindow="517" count="5">
    <dataValidation type="time" allowBlank="1" showInputMessage="1" showErrorMessage="1" sqref="C6:C1048576 C1" xr:uid="{FF1F3054-1037-411E-9BB0-4F564A11A9E9}">
      <formula1>0</formula1>
      <formula2>0.999988425925926</formula2>
    </dataValidation>
    <dataValidation type="time" allowBlank="1" showInputMessage="1" showErrorMessage="1" promptTitle="Time in UTC" prompt="Please insert Time of of transhipment in UTC using the submission format hh:mm:ss as specified in Annex C of CMM 2022/02 " sqref="C5" xr:uid="{75E2F4FB-40CC-4F62-8D6D-97E8F365BD55}">
      <formula1>0</formula1>
      <formula2>0.999988425925926</formula2>
    </dataValidation>
    <dataValidation allowBlank="1" showInputMessage="1" showErrorMessage="1" promptTitle="Coordinates" prompt="Degrees minutes Seconds (DD°MM'SS) or Degrees minute decimal (DD°MM.XX or Decimal degrees (DD.XXXX). Add N or S to indicate North or South respectively, for latitudes. Add E to indicate the Eastern lingitude, for decimal degrees add minus for southern lat" sqref="D5" xr:uid="{9939A7EC-CF69-4D20-93BC-DE7A36B93F2C}"/>
    <dataValidation showInputMessage="1" showErrorMessage="1" sqref="B3" xr:uid="{85CD191D-E4C1-48A2-80AA-DC7417F985A4}"/>
    <dataValidation allowBlank="1" showInputMessage="1" showErrorMessage="1" promptTitle="FAO Code of species transferred" prompt="Type FAO Code or select from drop down menu to autofill species name, group name and scientific name" sqref="I5" xr:uid="{71D147E9-848A-445A-A01F-E62478BA9F19}"/>
  </dataValidations>
  <pageMargins left="0.7" right="0.7" top="0.75" bottom="0.75" header="0.3" footer="0.3"/>
  <pageSetup paperSize="9" orientation="portrait" verticalDpi="0" r:id="rId1"/>
  <ignoredErrors>
    <ignoredError sqref="J6" evalError="1"/>
    <ignoredError sqref="F6:H6" evalError="1" unlockedFormula="1"/>
  </ignoredErrors>
  <drawing r:id="rId2"/>
  <extLst>
    <ext xmlns:x14="http://schemas.microsoft.com/office/spreadsheetml/2009/9/main" uri="{CCE6A557-97BC-4b89-ADB6-D9C93CAAB3DF}">
      <x14:dataValidations xmlns:xm="http://schemas.microsoft.com/office/excel/2006/main" xWindow="815" yWindow="517" count="7">
        <x14:dataValidation type="list" allowBlank="1" showInputMessage="1" showErrorMessage="1" promptTitle="CCP" prompt="Please select CCP name in drop down menu" xr:uid="{2638E9C9-C7A6-415F-89CF-51C3724B3F36}">
          <x14:formula1>
            <xm:f>Tables!$A$2:$A$14</xm:f>
          </x14:formula1>
          <xm:sqref>B2</xm:sqref>
        </x14:dataValidation>
        <x14:dataValidation type="list" showInputMessage="1" showErrorMessage="1" promptTitle="Assessment Period" prompt="Please select Assessment Period from drop down menu" xr:uid="{0C1246F7-68D2-4C94-9B41-28E55694A41C}">
          <x14:formula1>
            <xm:f>Tables!$D$2:$D$20</xm:f>
          </x14:formula1>
          <xm:sqref>B4</xm:sqref>
        </x14:dataValidation>
        <x14:dataValidation type="list" showInputMessage="1" showErrorMessage="1" xr:uid="{DBAF9636-3647-49DD-8A8F-4D55B60FFE0D}">
          <x14:formula1>
            <xm:f>'Species List Table'!$A$2:$A$299</xm:f>
          </x14:formula1>
          <xm:sqref>I6:I500</xm:sqref>
        </x14:dataValidation>
        <x14:dataValidation type="list" allowBlank="1" showInputMessage="1" promptTitle="Vessel Registration Number" prompt="Enter vessel Registration Number as it appears on the SIOFA Record of Authorized vessel. Excel will auto update other related information based on entry in the RAV" xr:uid="{B949D159-8610-4F73-9162-5695AE479D6B}">
          <x14:formula1>
            <xm:f>RAV_2022!$A$2:$A$1048576</xm:f>
          </x14:formula1>
          <xm:sqref>E1:E1048576</xm:sqref>
        </x14:dataValidation>
        <x14:dataValidation type="date" showInputMessage="1" showErrorMessage="1" xr:uid="{B4BCB5DA-6269-4E2E-B2FB-58780ACA3DAC}">
          <x14:formula1>
            <xm:f>Tables!B8</xm:f>
          </x14:formula1>
          <x14:formula2>
            <xm:f>Tables!C8</xm:f>
          </x14:formula2>
          <xm:sqref>B7:B1048576 B1</xm:sqref>
        </x14:dataValidation>
        <x14:dataValidation type="date" showInputMessage="1" showErrorMessage="1" xr:uid="{055AE23A-5BB6-4391-9114-9C9FB9EBC897}">
          <x14:formula1>
            <xm:f>Tables!B8</xm:f>
          </x14:formula1>
          <x14:formula2>
            <xm:f>Tables!C8</xm:f>
          </x14:formula2>
          <xm:sqref>B6</xm:sqref>
        </x14:dataValidation>
        <x14:dataValidation type="date" showInputMessage="1" showErrorMessage="1" promptTitle="Date" prompt="Please insert date of transhipment in YYYY-MON-DD as specified in Annex C of CMM 2022/02 " xr:uid="{E124DE08-22BD-474E-BBFF-AE5346CEC754}">
          <x14:formula1>
            <xm:f>Tables!B12</xm:f>
          </x14:formula1>
          <x14:formula2>
            <xm:f>Tables!C12</xm:f>
          </x14:formula2>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2635C-F425-4DA0-B97B-BD8616467E51}">
  <dimension ref="A1:R500"/>
  <sheetViews>
    <sheetView tabSelected="1" zoomScaleNormal="100" workbookViewId="0">
      <pane xSplit="1" ySplit="5" topLeftCell="B6" activePane="bottomRight" state="frozen"/>
      <selection pane="topRight" activeCell="B1" sqref="B1"/>
      <selection pane="bottomLeft" activeCell="A7" sqref="A7"/>
      <selection pane="bottomRight" activeCell="C10" sqref="C10"/>
    </sheetView>
  </sheetViews>
  <sheetFormatPr defaultRowHeight="14.4" x14ac:dyDescent="0.3"/>
  <cols>
    <col min="1" max="1" width="48" customWidth="1"/>
    <col min="2" max="2" width="14.44140625" style="8" customWidth="1"/>
    <col min="3" max="3" width="19.33203125" customWidth="1"/>
    <col min="4" max="4" width="15" customWidth="1"/>
    <col min="5" max="5" width="18.33203125" bestFit="1" customWidth="1"/>
    <col min="6" max="6" width="18.6640625" bestFit="1" customWidth="1"/>
    <col min="7" max="7" width="18.33203125" bestFit="1" customWidth="1"/>
    <col min="9" max="9" width="14.5546875" bestFit="1" customWidth="1"/>
    <col min="10" max="10" width="20" bestFit="1" customWidth="1"/>
    <col min="11" max="11" width="23.5546875" bestFit="1" customWidth="1"/>
  </cols>
  <sheetData>
    <row r="1" spans="1:18" ht="18" x14ac:dyDescent="0.35">
      <c r="A1" s="3" t="s">
        <v>1182</v>
      </c>
      <c r="C1" s="1"/>
      <c r="F1" s="1"/>
      <c r="H1" s="1"/>
      <c r="I1" s="1"/>
      <c r="J1" s="1"/>
      <c r="K1" s="1"/>
      <c r="L1" s="1"/>
      <c r="M1" s="1"/>
      <c r="N1" s="1"/>
      <c r="O1" s="1"/>
      <c r="P1" s="1"/>
      <c r="Q1" s="1"/>
      <c r="R1" s="1"/>
    </row>
    <row r="2" spans="1:18" x14ac:dyDescent="0.3">
      <c r="A2" s="7" t="s">
        <v>1164</v>
      </c>
      <c r="B2" s="33"/>
      <c r="C2" s="33"/>
      <c r="F2" s="2"/>
      <c r="G2" s="2"/>
      <c r="H2" s="2"/>
      <c r="I2" s="2"/>
      <c r="J2" s="2"/>
      <c r="K2" s="2"/>
      <c r="L2" s="2"/>
      <c r="M2" s="2"/>
      <c r="N2" s="2"/>
      <c r="O2" s="2"/>
      <c r="P2" s="2"/>
      <c r="Q2" s="2"/>
      <c r="R2" s="2"/>
    </row>
    <row r="3" spans="1:18" x14ac:dyDescent="0.3">
      <c r="A3" s="7" t="s">
        <v>1165</v>
      </c>
      <c r="B3" s="31"/>
      <c r="C3" s="31"/>
    </row>
    <row r="4" spans="1:18" x14ac:dyDescent="0.3">
      <c r="A4" s="7" t="s">
        <v>1166</v>
      </c>
      <c r="B4" s="34"/>
      <c r="C4" s="34"/>
    </row>
    <row r="5" spans="1:18" x14ac:dyDescent="0.3">
      <c r="B5" s="9" t="s">
        <v>1167</v>
      </c>
      <c r="C5" s="10" t="s">
        <v>1168</v>
      </c>
      <c r="D5" s="10" t="s">
        <v>1169</v>
      </c>
      <c r="E5" s="10" t="s">
        <v>1170</v>
      </c>
      <c r="F5" s="10" t="s">
        <v>1171</v>
      </c>
      <c r="G5" s="10" t="s">
        <v>25</v>
      </c>
      <c r="H5" s="10" t="s">
        <v>1172</v>
      </c>
      <c r="I5" s="13" t="s">
        <v>1179</v>
      </c>
      <c r="J5" s="10" t="s">
        <v>1180</v>
      </c>
      <c r="K5" s="10" t="s">
        <v>1178</v>
      </c>
    </row>
    <row r="6" spans="1:18" x14ac:dyDescent="0.3">
      <c r="F6" t="e">
        <f>VLOOKUP(E6,RAV_2022!A:D, 3,FALSE)</f>
        <v>#N/A</v>
      </c>
      <c r="G6" t="e">
        <f>VLOOKUP(E6,RAV_2022!A:D,4,FALSE)</f>
        <v>#N/A</v>
      </c>
      <c r="H6" t="e">
        <f>VLOOKUP(E6,RAV_2022!A:D,2,FALSE)</f>
        <v>#N/A</v>
      </c>
    </row>
    <row r="7" spans="1:18" x14ac:dyDescent="0.3">
      <c r="F7" t="e">
        <f>VLOOKUP(E7,RAV_2022!A:D, 3,FALSE)</f>
        <v>#N/A</v>
      </c>
      <c r="G7" t="e">
        <f>VLOOKUP(E7,RAV_2022!A:D,4,FALSE)</f>
        <v>#N/A</v>
      </c>
      <c r="H7" t="e">
        <f>VLOOKUP(E7,RAV_2022!A:D,2,FALSE)</f>
        <v>#N/A</v>
      </c>
    </row>
    <row r="8" spans="1:18" x14ac:dyDescent="0.3">
      <c r="F8" t="e">
        <f>VLOOKUP(E8,RAV_2022!A:D, 3,FALSE)</f>
        <v>#N/A</v>
      </c>
      <c r="G8" t="e">
        <f>VLOOKUP(E8,RAV_2022!A:D,4,FALSE)</f>
        <v>#N/A</v>
      </c>
      <c r="H8" t="e">
        <f>VLOOKUP(E8,RAV_2022!A:D,2,FALSE)</f>
        <v>#N/A</v>
      </c>
    </row>
    <row r="9" spans="1:18" x14ac:dyDescent="0.3">
      <c r="F9" t="e">
        <f>VLOOKUP(E9,RAV_2022!A:D, 3,FALSE)</f>
        <v>#N/A</v>
      </c>
      <c r="G9" t="e">
        <f>VLOOKUP(E9,RAV_2022!A:D,4,FALSE)</f>
        <v>#N/A</v>
      </c>
      <c r="H9" t="e">
        <f>VLOOKUP(E9,RAV_2022!A:D,2,FALSE)</f>
        <v>#N/A</v>
      </c>
    </row>
    <row r="10" spans="1:18" x14ac:dyDescent="0.3">
      <c r="F10" t="e">
        <f>VLOOKUP(E10,RAV_2022!A:D, 3,FALSE)</f>
        <v>#N/A</v>
      </c>
      <c r="G10" t="e">
        <f>VLOOKUP(E10,RAV_2022!A:D,4,FALSE)</f>
        <v>#N/A</v>
      </c>
      <c r="H10" t="e">
        <f>VLOOKUP(E10,RAV_2022!A:D,2,FALSE)</f>
        <v>#N/A</v>
      </c>
    </row>
    <row r="11" spans="1:18" x14ac:dyDescent="0.3">
      <c r="F11" t="e">
        <f>VLOOKUP(E11,RAV_2022!A:D, 3,FALSE)</f>
        <v>#N/A</v>
      </c>
      <c r="G11" t="e">
        <f>VLOOKUP(E11,RAV_2022!A:D,4,FALSE)</f>
        <v>#N/A</v>
      </c>
      <c r="H11" t="e">
        <f>VLOOKUP(E11,RAV_2022!A:D,2,FALSE)</f>
        <v>#N/A</v>
      </c>
    </row>
    <row r="12" spans="1:18" x14ac:dyDescent="0.3">
      <c r="F12" t="e">
        <f>VLOOKUP(E12,RAV_2022!A:D, 3,FALSE)</f>
        <v>#N/A</v>
      </c>
      <c r="G12" t="e">
        <f>VLOOKUP(E12,RAV_2022!A:D,4,FALSE)</f>
        <v>#N/A</v>
      </c>
      <c r="H12" t="e">
        <f>VLOOKUP(E12,RAV_2022!A:D,2,FALSE)</f>
        <v>#N/A</v>
      </c>
    </row>
    <row r="13" spans="1:18" x14ac:dyDescent="0.3">
      <c r="F13" t="e">
        <f>VLOOKUP(E13,RAV_2022!A:D, 3,FALSE)</f>
        <v>#N/A</v>
      </c>
      <c r="G13" t="e">
        <f>VLOOKUP(E13,RAV_2022!A:D,4,FALSE)</f>
        <v>#N/A</v>
      </c>
      <c r="H13" t="e">
        <f>VLOOKUP(E13,RAV_2022!A:D,2,FALSE)</f>
        <v>#N/A</v>
      </c>
    </row>
    <row r="14" spans="1:18" x14ac:dyDescent="0.3">
      <c r="F14" t="e">
        <f>VLOOKUP(E14,RAV_2022!A:D, 3,FALSE)</f>
        <v>#N/A</v>
      </c>
      <c r="G14" t="e">
        <f>VLOOKUP(E14,RAV_2022!A:D,4,FALSE)</f>
        <v>#N/A</v>
      </c>
      <c r="H14" t="e">
        <f>VLOOKUP(E14,RAV_2022!A:D,2,FALSE)</f>
        <v>#N/A</v>
      </c>
    </row>
    <row r="15" spans="1:18" x14ac:dyDescent="0.3">
      <c r="F15" t="e">
        <f>VLOOKUP(E15,RAV_2022!A:D, 3,FALSE)</f>
        <v>#N/A</v>
      </c>
      <c r="G15" t="e">
        <f>VLOOKUP(E15,RAV_2022!A:D,4,FALSE)</f>
        <v>#N/A</v>
      </c>
      <c r="H15" t="e">
        <f>VLOOKUP(E15,RAV_2022!A:D,2,FALSE)</f>
        <v>#N/A</v>
      </c>
    </row>
    <row r="16" spans="1:18" x14ac:dyDescent="0.3">
      <c r="F16" t="e">
        <f>VLOOKUP(E16,RAV_2022!A:D, 3,FALSE)</f>
        <v>#N/A</v>
      </c>
      <c r="G16" t="e">
        <f>VLOOKUP(E16,RAV_2022!A:D,4,FALSE)</f>
        <v>#N/A</v>
      </c>
      <c r="H16" t="e">
        <f>VLOOKUP(E16,RAV_2022!A:D,2,FALSE)</f>
        <v>#N/A</v>
      </c>
    </row>
    <row r="17" spans="6:8" x14ac:dyDescent="0.3">
      <c r="F17" t="e">
        <f>VLOOKUP(E17,RAV_2022!A:D, 3,FALSE)</f>
        <v>#N/A</v>
      </c>
      <c r="G17" t="e">
        <f>VLOOKUP(E17,RAV_2022!A:D,4,FALSE)</f>
        <v>#N/A</v>
      </c>
      <c r="H17" t="e">
        <f>VLOOKUP(E17,RAV_2022!A:D,2,FALSE)</f>
        <v>#N/A</v>
      </c>
    </row>
    <row r="18" spans="6:8" x14ac:dyDescent="0.3">
      <c r="F18" t="e">
        <f>VLOOKUP(E18,RAV_2022!A:D, 3,FALSE)</f>
        <v>#N/A</v>
      </c>
      <c r="G18" t="e">
        <f>VLOOKUP(E18,RAV_2022!A:D,4,FALSE)</f>
        <v>#N/A</v>
      </c>
      <c r="H18" t="e">
        <f>VLOOKUP(E18,RAV_2022!A:D,2,FALSE)</f>
        <v>#N/A</v>
      </c>
    </row>
    <row r="19" spans="6:8" x14ac:dyDescent="0.3">
      <c r="F19" t="e">
        <f>VLOOKUP(E19,RAV_2022!A:D, 3,FALSE)</f>
        <v>#N/A</v>
      </c>
      <c r="G19" t="e">
        <f>VLOOKUP(E19,RAV_2022!A:D,4,FALSE)</f>
        <v>#N/A</v>
      </c>
      <c r="H19" t="e">
        <f>VLOOKUP(E19,RAV_2022!A:D,2,FALSE)</f>
        <v>#N/A</v>
      </c>
    </row>
    <row r="20" spans="6:8" x14ac:dyDescent="0.3">
      <c r="F20" t="e">
        <f>VLOOKUP(E20,RAV_2022!A:D, 3,FALSE)</f>
        <v>#N/A</v>
      </c>
      <c r="G20" t="e">
        <f>VLOOKUP(E20,RAV_2022!A:D,4,FALSE)</f>
        <v>#N/A</v>
      </c>
      <c r="H20" t="e">
        <f>VLOOKUP(E20,RAV_2022!A:D,2,FALSE)</f>
        <v>#N/A</v>
      </c>
    </row>
    <row r="21" spans="6:8" x14ac:dyDescent="0.3">
      <c r="F21" t="e">
        <f>VLOOKUP(E21,RAV_2022!A:D, 3,FALSE)</f>
        <v>#N/A</v>
      </c>
      <c r="G21" t="e">
        <f>VLOOKUP(E21,RAV_2022!A:D,4,FALSE)</f>
        <v>#N/A</v>
      </c>
      <c r="H21" t="e">
        <f>VLOOKUP(E21,RAV_2022!A:D,2,FALSE)</f>
        <v>#N/A</v>
      </c>
    </row>
    <row r="22" spans="6:8" x14ac:dyDescent="0.3">
      <c r="F22" t="e">
        <f>VLOOKUP(E22,RAV_2022!A:D, 3,FALSE)</f>
        <v>#N/A</v>
      </c>
      <c r="G22" t="e">
        <f>VLOOKUP(E22,RAV_2022!A:D,4,FALSE)</f>
        <v>#N/A</v>
      </c>
      <c r="H22" t="e">
        <f>VLOOKUP(E22,RAV_2022!A:D,2,FALSE)</f>
        <v>#N/A</v>
      </c>
    </row>
    <row r="23" spans="6:8" x14ac:dyDescent="0.3">
      <c r="F23" t="e">
        <f>VLOOKUP(E23,RAV_2022!A:D, 3,FALSE)</f>
        <v>#N/A</v>
      </c>
      <c r="G23" t="e">
        <f>VLOOKUP(E23,RAV_2022!A:D,4,FALSE)</f>
        <v>#N/A</v>
      </c>
      <c r="H23" t="e">
        <f>VLOOKUP(E23,RAV_2022!A:D,2,FALSE)</f>
        <v>#N/A</v>
      </c>
    </row>
    <row r="24" spans="6:8" x14ac:dyDescent="0.3">
      <c r="F24" t="e">
        <f>VLOOKUP(E24,RAV_2022!A:D, 3,FALSE)</f>
        <v>#N/A</v>
      </c>
      <c r="G24" t="e">
        <f>VLOOKUP(E24,RAV_2022!A:D,4,FALSE)</f>
        <v>#N/A</v>
      </c>
      <c r="H24" t="e">
        <f>VLOOKUP(E24,RAV_2022!A:D,2,FALSE)</f>
        <v>#N/A</v>
      </c>
    </row>
    <row r="25" spans="6:8" x14ac:dyDescent="0.3">
      <c r="F25" t="e">
        <f>VLOOKUP(E25,RAV_2022!A:D, 3,FALSE)</f>
        <v>#N/A</v>
      </c>
      <c r="G25" t="e">
        <f>VLOOKUP(E25,RAV_2022!A:D,4,FALSE)</f>
        <v>#N/A</v>
      </c>
      <c r="H25" t="e">
        <f>VLOOKUP(E25,RAV_2022!A:D,2,FALSE)</f>
        <v>#N/A</v>
      </c>
    </row>
    <row r="26" spans="6:8" x14ac:dyDescent="0.3">
      <c r="F26" t="e">
        <f>VLOOKUP(E26,RAV_2022!A:D, 3,FALSE)</f>
        <v>#N/A</v>
      </c>
      <c r="G26" t="e">
        <f>VLOOKUP(E26,RAV_2022!A:D,4,FALSE)</f>
        <v>#N/A</v>
      </c>
      <c r="H26" t="e">
        <f>VLOOKUP(E26,RAV_2022!A:D,2,FALSE)</f>
        <v>#N/A</v>
      </c>
    </row>
    <row r="27" spans="6:8" x14ac:dyDescent="0.3">
      <c r="F27" t="e">
        <f>VLOOKUP(E27,RAV_2022!A:D, 3,FALSE)</f>
        <v>#N/A</v>
      </c>
      <c r="G27" t="e">
        <f>VLOOKUP(E27,RAV_2022!A:D,4,FALSE)</f>
        <v>#N/A</v>
      </c>
      <c r="H27" t="e">
        <f>VLOOKUP(E27,RAV_2022!A:D,2,FALSE)</f>
        <v>#N/A</v>
      </c>
    </row>
    <row r="28" spans="6:8" x14ac:dyDescent="0.3">
      <c r="F28" t="e">
        <f>VLOOKUP(E28,RAV_2022!A:D, 3,FALSE)</f>
        <v>#N/A</v>
      </c>
      <c r="G28" t="e">
        <f>VLOOKUP(E28,RAV_2022!A:D,4,FALSE)</f>
        <v>#N/A</v>
      </c>
      <c r="H28" t="e">
        <f>VLOOKUP(E28,RAV_2022!A:D,2,FALSE)</f>
        <v>#N/A</v>
      </c>
    </row>
    <row r="29" spans="6:8" x14ac:dyDescent="0.3">
      <c r="F29" t="e">
        <f>VLOOKUP(E29,RAV_2022!A:D, 3,FALSE)</f>
        <v>#N/A</v>
      </c>
      <c r="G29" t="e">
        <f>VLOOKUP(E29,RAV_2022!A:D,4,FALSE)</f>
        <v>#N/A</v>
      </c>
      <c r="H29" t="e">
        <f>VLOOKUP(E29,RAV_2022!A:D,2,FALSE)</f>
        <v>#N/A</v>
      </c>
    </row>
    <row r="30" spans="6:8" x14ac:dyDescent="0.3">
      <c r="F30" t="e">
        <f>VLOOKUP(E30,RAV_2022!A:D, 3,FALSE)</f>
        <v>#N/A</v>
      </c>
      <c r="G30" t="e">
        <f>VLOOKUP(E30,RAV_2022!A:D,4,FALSE)</f>
        <v>#N/A</v>
      </c>
      <c r="H30" t="e">
        <f>VLOOKUP(E30,RAV_2022!A:D,2,FALSE)</f>
        <v>#N/A</v>
      </c>
    </row>
    <row r="31" spans="6:8" x14ac:dyDescent="0.3">
      <c r="F31" t="e">
        <f>VLOOKUP(E31,RAV_2022!A:D, 3,FALSE)</f>
        <v>#N/A</v>
      </c>
      <c r="G31" t="e">
        <f>VLOOKUP(E31,RAV_2022!A:D,4,FALSE)</f>
        <v>#N/A</v>
      </c>
      <c r="H31" t="e">
        <f>VLOOKUP(E31,RAV_2022!A:D,2,FALSE)</f>
        <v>#N/A</v>
      </c>
    </row>
    <row r="32" spans="6:8" x14ac:dyDescent="0.3">
      <c r="F32" t="e">
        <f>VLOOKUP(E32,RAV_2022!A:D, 3,FALSE)</f>
        <v>#N/A</v>
      </c>
      <c r="G32" t="e">
        <f>VLOOKUP(E32,RAV_2022!A:D,4,FALSE)</f>
        <v>#N/A</v>
      </c>
      <c r="H32" t="e">
        <f>VLOOKUP(E32,RAV_2022!A:D,2,FALSE)</f>
        <v>#N/A</v>
      </c>
    </row>
    <row r="33" spans="6:8" x14ac:dyDescent="0.3">
      <c r="F33" t="e">
        <f>VLOOKUP(E33,RAV_2022!A:D, 3,FALSE)</f>
        <v>#N/A</v>
      </c>
      <c r="G33" t="e">
        <f>VLOOKUP(E33,RAV_2022!A:D,4,FALSE)</f>
        <v>#N/A</v>
      </c>
      <c r="H33" t="e">
        <f>VLOOKUP(E33,RAV_2022!A:D,2,FALSE)</f>
        <v>#N/A</v>
      </c>
    </row>
    <row r="34" spans="6:8" x14ac:dyDescent="0.3">
      <c r="F34" t="e">
        <f>VLOOKUP(E34,RAV_2022!A:D, 3,FALSE)</f>
        <v>#N/A</v>
      </c>
      <c r="G34" t="e">
        <f>VLOOKUP(E34,RAV_2022!A:D,4,FALSE)</f>
        <v>#N/A</v>
      </c>
      <c r="H34" t="e">
        <f>VLOOKUP(E34,RAV_2022!A:D,2,FALSE)</f>
        <v>#N/A</v>
      </c>
    </row>
    <row r="35" spans="6:8" x14ac:dyDescent="0.3">
      <c r="F35" t="e">
        <f>VLOOKUP(E35,RAV_2022!A:D, 3,FALSE)</f>
        <v>#N/A</v>
      </c>
      <c r="G35" t="e">
        <f>VLOOKUP(E35,RAV_2022!A:D,4,FALSE)</f>
        <v>#N/A</v>
      </c>
      <c r="H35" t="e">
        <f>VLOOKUP(E35,RAV_2022!A:D,2,FALSE)</f>
        <v>#N/A</v>
      </c>
    </row>
    <row r="36" spans="6:8" x14ac:dyDescent="0.3">
      <c r="F36" t="e">
        <f>VLOOKUP(E36,RAV_2022!A:D, 3,FALSE)</f>
        <v>#N/A</v>
      </c>
      <c r="G36" t="e">
        <f>VLOOKUP(E36,RAV_2022!A:D,4,FALSE)</f>
        <v>#N/A</v>
      </c>
      <c r="H36" t="e">
        <f>VLOOKUP(E36,RAV_2022!A:D,2,FALSE)</f>
        <v>#N/A</v>
      </c>
    </row>
    <row r="37" spans="6:8" x14ac:dyDescent="0.3">
      <c r="F37" t="e">
        <f>VLOOKUP(E37,RAV_2022!A:D, 3,FALSE)</f>
        <v>#N/A</v>
      </c>
      <c r="G37" t="e">
        <f>VLOOKUP(E37,RAV_2022!A:D,4,FALSE)</f>
        <v>#N/A</v>
      </c>
      <c r="H37" t="e">
        <f>VLOOKUP(E37,RAV_2022!A:D,2,FALSE)</f>
        <v>#N/A</v>
      </c>
    </row>
    <row r="38" spans="6:8" x14ac:dyDescent="0.3">
      <c r="F38" t="e">
        <f>VLOOKUP(E38,RAV_2022!A:D, 3,FALSE)</f>
        <v>#N/A</v>
      </c>
      <c r="G38" t="e">
        <f>VLOOKUP(E38,RAV_2022!A:D,4,FALSE)</f>
        <v>#N/A</v>
      </c>
      <c r="H38" t="e">
        <f>VLOOKUP(E38,RAV_2022!A:D,2,FALSE)</f>
        <v>#N/A</v>
      </c>
    </row>
    <row r="39" spans="6:8" x14ac:dyDescent="0.3">
      <c r="F39" t="e">
        <f>VLOOKUP(E39,RAV_2022!A:D, 3,FALSE)</f>
        <v>#N/A</v>
      </c>
      <c r="G39" t="e">
        <f>VLOOKUP(E39,RAV_2022!A:D,4,FALSE)</f>
        <v>#N/A</v>
      </c>
      <c r="H39" t="e">
        <f>VLOOKUP(E39,RAV_2022!A:D,2,FALSE)</f>
        <v>#N/A</v>
      </c>
    </row>
    <row r="40" spans="6:8" x14ac:dyDescent="0.3">
      <c r="F40" t="e">
        <f>VLOOKUP(E40,RAV_2022!A:D, 3,FALSE)</f>
        <v>#N/A</v>
      </c>
      <c r="G40" t="e">
        <f>VLOOKUP(E40,RAV_2022!A:D,4,FALSE)</f>
        <v>#N/A</v>
      </c>
      <c r="H40" t="e">
        <f>VLOOKUP(E40,RAV_2022!A:D,2,FALSE)</f>
        <v>#N/A</v>
      </c>
    </row>
    <row r="41" spans="6:8" x14ac:dyDescent="0.3">
      <c r="F41" t="e">
        <f>VLOOKUP(E41,RAV_2022!A:D, 3,FALSE)</f>
        <v>#N/A</v>
      </c>
      <c r="G41" t="e">
        <f>VLOOKUP(E41,RAV_2022!A:D,4,FALSE)</f>
        <v>#N/A</v>
      </c>
      <c r="H41" t="e">
        <f>VLOOKUP(E41,RAV_2022!A:D,2,FALSE)</f>
        <v>#N/A</v>
      </c>
    </row>
    <row r="42" spans="6:8" x14ac:dyDescent="0.3">
      <c r="F42" t="e">
        <f>VLOOKUP(E42,RAV_2022!A:D, 3,FALSE)</f>
        <v>#N/A</v>
      </c>
      <c r="G42" t="e">
        <f>VLOOKUP(E42,RAV_2022!A:D,4,FALSE)</f>
        <v>#N/A</v>
      </c>
      <c r="H42" t="e">
        <f>VLOOKUP(E42,RAV_2022!A:D,2,FALSE)</f>
        <v>#N/A</v>
      </c>
    </row>
    <row r="43" spans="6:8" x14ac:dyDescent="0.3">
      <c r="F43" t="e">
        <f>VLOOKUP(E43,RAV_2022!A:D, 3,FALSE)</f>
        <v>#N/A</v>
      </c>
      <c r="G43" t="e">
        <f>VLOOKUP(E43,RAV_2022!A:D,4,FALSE)</f>
        <v>#N/A</v>
      </c>
      <c r="H43" t="e">
        <f>VLOOKUP(E43,RAV_2022!A:D,2,FALSE)</f>
        <v>#N/A</v>
      </c>
    </row>
    <row r="44" spans="6:8" x14ac:dyDescent="0.3">
      <c r="F44" t="e">
        <f>VLOOKUP(E44,RAV_2022!A:D, 3,FALSE)</f>
        <v>#N/A</v>
      </c>
      <c r="G44" t="e">
        <f>VLOOKUP(E44,RAV_2022!A:D,4,FALSE)</f>
        <v>#N/A</v>
      </c>
      <c r="H44" t="e">
        <f>VLOOKUP(E44,RAV_2022!A:D,2,FALSE)</f>
        <v>#N/A</v>
      </c>
    </row>
    <row r="45" spans="6:8" x14ac:dyDescent="0.3">
      <c r="F45" t="e">
        <f>VLOOKUP(E45,RAV_2022!A:D, 3,FALSE)</f>
        <v>#N/A</v>
      </c>
      <c r="G45" t="e">
        <f>VLOOKUP(E45,RAV_2022!A:D,4,FALSE)</f>
        <v>#N/A</v>
      </c>
      <c r="H45" t="e">
        <f>VLOOKUP(E45,RAV_2022!A:D,2,FALSE)</f>
        <v>#N/A</v>
      </c>
    </row>
    <row r="46" spans="6:8" x14ac:dyDescent="0.3">
      <c r="F46" t="e">
        <f>VLOOKUP(E46,RAV_2022!A:D, 3,FALSE)</f>
        <v>#N/A</v>
      </c>
      <c r="G46" t="e">
        <f>VLOOKUP(E46,RAV_2022!A:D,4,FALSE)</f>
        <v>#N/A</v>
      </c>
      <c r="H46" t="e">
        <f>VLOOKUP(E46,RAV_2022!A:D,2,FALSE)</f>
        <v>#N/A</v>
      </c>
    </row>
    <row r="47" spans="6:8" x14ac:dyDescent="0.3">
      <c r="F47" t="e">
        <f>VLOOKUP(E47,RAV_2022!A:D, 3,FALSE)</f>
        <v>#N/A</v>
      </c>
      <c r="G47" t="e">
        <f>VLOOKUP(E47,RAV_2022!A:D,4,FALSE)</f>
        <v>#N/A</v>
      </c>
      <c r="H47" t="e">
        <f>VLOOKUP(E47,RAV_2022!A:D,2,FALSE)</f>
        <v>#N/A</v>
      </c>
    </row>
    <row r="48" spans="6:8" x14ac:dyDescent="0.3">
      <c r="F48" t="e">
        <f>VLOOKUP(E48,RAV_2022!A:D, 3,FALSE)</f>
        <v>#N/A</v>
      </c>
      <c r="G48" t="e">
        <f>VLOOKUP(E48,RAV_2022!A:D,4,FALSE)</f>
        <v>#N/A</v>
      </c>
      <c r="H48" t="e">
        <f>VLOOKUP(E48,RAV_2022!A:D,2,FALSE)</f>
        <v>#N/A</v>
      </c>
    </row>
    <row r="49" spans="6:8" x14ac:dyDescent="0.3">
      <c r="F49" t="e">
        <f>VLOOKUP(E49,RAV_2022!A:D, 3,FALSE)</f>
        <v>#N/A</v>
      </c>
      <c r="G49" t="e">
        <f>VLOOKUP(E49,RAV_2022!A:D,4,FALSE)</f>
        <v>#N/A</v>
      </c>
      <c r="H49" t="e">
        <f>VLOOKUP(E49,RAV_2022!A:D,2,FALSE)</f>
        <v>#N/A</v>
      </c>
    </row>
    <row r="50" spans="6:8" x14ac:dyDescent="0.3">
      <c r="F50" t="e">
        <f>VLOOKUP(E50,RAV_2022!A:D, 3,FALSE)</f>
        <v>#N/A</v>
      </c>
      <c r="G50" t="e">
        <f>VLOOKUP(E50,RAV_2022!A:D,4,FALSE)</f>
        <v>#N/A</v>
      </c>
      <c r="H50" t="e">
        <f>VLOOKUP(E50,RAV_2022!A:D,2,FALSE)</f>
        <v>#N/A</v>
      </c>
    </row>
    <row r="51" spans="6:8" x14ac:dyDescent="0.3">
      <c r="F51" t="e">
        <f>VLOOKUP(E51,RAV_2022!A:D, 3,FALSE)</f>
        <v>#N/A</v>
      </c>
      <c r="G51" t="e">
        <f>VLOOKUP(E51,RAV_2022!A:D,4,FALSE)</f>
        <v>#N/A</v>
      </c>
      <c r="H51" t="e">
        <f>VLOOKUP(E51,RAV_2022!A:D,2,FALSE)</f>
        <v>#N/A</v>
      </c>
    </row>
    <row r="52" spans="6:8" x14ac:dyDescent="0.3">
      <c r="F52" t="e">
        <f>VLOOKUP(E52,RAV_2022!A:D, 3,FALSE)</f>
        <v>#N/A</v>
      </c>
      <c r="G52" t="e">
        <f>VLOOKUP(E52,RAV_2022!A:D,4,FALSE)</f>
        <v>#N/A</v>
      </c>
      <c r="H52" t="e">
        <f>VLOOKUP(E52,RAV_2022!A:D,2,FALSE)</f>
        <v>#N/A</v>
      </c>
    </row>
    <row r="53" spans="6:8" x14ac:dyDescent="0.3">
      <c r="F53" t="e">
        <f>VLOOKUP(E53,RAV_2022!A:D, 3,FALSE)</f>
        <v>#N/A</v>
      </c>
      <c r="G53" t="e">
        <f>VLOOKUP(E53,RAV_2022!A:D,4,FALSE)</f>
        <v>#N/A</v>
      </c>
      <c r="H53" t="e">
        <f>VLOOKUP(E53,RAV_2022!A:D,2,FALSE)</f>
        <v>#N/A</v>
      </c>
    </row>
    <row r="54" spans="6:8" x14ac:dyDescent="0.3">
      <c r="F54" t="e">
        <f>VLOOKUP(E54,RAV_2022!A:D, 3,FALSE)</f>
        <v>#N/A</v>
      </c>
      <c r="G54" t="e">
        <f>VLOOKUP(E54,RAV_2022!A:D,4,FALSE)</f>
        <v>#N/A</v>
      </c>
      <c r="H54" t="e">
        <f>VLOOKUP(E54,RAV_2022!A:D,2,FALSE)</f>
        <v>#N/A</v>
      </c>
    </row>
    <row r="55" spans="6:8" x14ac:dyDescent="0.3">
      <c r="F55" t="e">
        <f>VLOOKUP(E55,RAV_2022!A:D, 3,FALSE)</f>
        <v>#N/A</v>
      </c>
      <c r="G55" t="e">
        <f>VLOOKUP(E55,RAV_2022!A:D,4,FALSE)</f>
        <v>#N/A</v>
      </c>
      <c r="H55" t="e">
        <f>VLOOKUP(E55,RAV_2022!A:D,2,FALSE)</f>
        <v>#N/A</v>
      </c>
    </row>
    <row r="56" spans="6:8" x14ac:dyDescent="0.3">
      <c r="F56" t="e">
        <f>VLOOKUP(E56,RAV_2022!A:D, 3,FALSE)</f>
        <v>#N/A</v>
      </c>
      <c r="G56" t="e">
        <f>VLOOKUP(E56,RAV_2022!A:D,4,FALSE)</f>
        <v>#N/A</v>
      </c>
      <c r="H56" t="e">
        <f>VLOOKUP(E56,RAV_2022!A:D,2,FALSE)</f>
        <v>#N/A</v>
      </c>
    </row>
    <row r="57" spans="6:8" x14ac:dyDescent="0.3">
      <c r="F57" t="e">
        <f>VLOOKUP(E57,RAV_2022!A:D, 3,FALSE)</f>
        <v>#N/A</v>
      </c>
      <c r="G57" t="e">
        <f>VLOOKUP(E57,RAV_2022!A:D,4,FALSE)</f>
        <v>#N/A</v>
      </c>
      <c r="H57" t="e">
        <f>VLOOKUP(E57,RAV_2022!A:D,2,FALSE)</f>
        <v>#N/A</v>
      </c>
    </row>
    <row r="58" spans="6:8" x14ac:dyDescent="0.3">
      <c r="F58" t="e">
        <f>VLOOKUP(E58,RAV_2022!A:D, 3,FALSE)</f>
        <v>#N/A</v>
      </c>
      <c r="G58" t="e">
        <f>VLOOKUP(E58,RAV_2022!A:D,4,FALSE)</f>
        <v>#N/A</v>
      </c>
      <c r="H58" t="e">
        <f>VLOOKUP(E58,RAV_2022!A:D,2,FALSE)</f>
        <v>#N/A</v>
      </c>
    </row>
    <row r="59" spans="6:8" x14ac:dyDescent="0.3">
      <c r="F59" t="e">
        <f>VLOOKUP(E59,RAV_2022!A:D, 3,FALSE)</f>
        <v>#N/A</v>
      </c>
      <c r="G59" t="e">
        <f>VLOOKUP(E59,RAV_2022!A:D,4,FALSE)</f>
        <v>#N/A</v>
      </c>
      <c r="H59" t="e">
        <f>VLOOKUP(E59,RAV_2022!A:D,2,FALSE)</f>
        <v>#N/A</v>
      </c>
    </row>
    <row r="60" spans="6:8" x14ac:dyDescent="0.3">
      <c r="F60" t="e">
        <f>VLOOKUP(E60,RAV_2022!A:D, 3,FALSE)</f>
        <v>#N/A</v>
      </c>
      <c r="G60" t="e">
        <f>VLOOKUP(E60,RAV_2022!A:D,4,FALSE)</f>
        <v>#N/A</v>
      </c>
      <c r="H60" t="e">
        <f>VLOOKUP(E60,RAV_2022!A:D,2,FALSE)</f>
        <v>#N/A</v>
      </c>
    </row>
    <row r="61" spans="6:8" x14ac:dyDescent="0.3">
      <c r="F61" t="e">
        <f>VLOOKUP(E61,RAV_2022!A:D, 3,FALSE)</f>
        <v>#N/A</v>
      </c>
      <c r="G61" t="e">
        <f>VLOOKUP(E61,RAV_2022!A:D,4,FALSE)</f>
        <v>#N/A</v>
      </c>
      <c r="H61" t="e">
        <f>VLOOKUP(E61,RAV_2022!A:D,2,FALSE)</f>
        <v>#N/A</v>
      </c>
    </row>
    <row r="62" spans="6:8" x14ac:dyDescent="0.3">
      <c r="F62" t="e">
        <f>VLOOKUP(E62,RAV_2022!A:D, 3,FALSE)</f>
        <v>#N/A</v>
      </c>
      <c r="G62" t="e">
        <f>VLOOKUP(E62,RAV_2022!A:D,4,FALSE)</f>
        <v>#N/A</v>
      </c>
      <c r="H62" t="e">
        <f>VLOOKUP(E62,RAV_2022!A:D,2,FALSE)</f>
        <v>#N/A</v>
      </c>
    </row>
    <row r="63" spans="6:8" x14ac:dyDescent="0.3">
      <c r="F63" t="e">
        <f>VLOOKUP(E63,RAV_2022!A:D, 3,FALSE)</f>
        <v>#N/A</v>
      </c>
      <c r="G63" t="e">
        <f>VLOOKUP(E63,RAV_2022!A:D,4,FALSE)</f>
        <v>#N/A</v>
      </c>
      <c r="H63" t="e">
        <f>VLOOKUP(E63,RAV_2022!A:D,2,FALSE)</f>
        <v>#N/A</v>
      </c>
    </row>
    <row r="64" spans="6:8" x14ac:dyDescent="0.3">
      <c r="F64" t="e">
        <f>VLOOKUP(E64,RAV_2022!A:D, 3,FALSE)</f>
        <v>#N/A</v>
      </c>
      <c r="G64" t="e">
        <f>VLOOKUP(E64,RAV_2022!A:D,4,FALSE)</f>
        <v>#N/A</v>
      </c>
      <c r="H64" t="e">
        <f>VLOOKUP(E64,RAV_2022!A:D,2,FALSE)</f>
        <v>#N/A</v>
      </c>
    </row>
    <row r="65" spans="6:8" x14ac:dyDescent="0.3">
      <c r="F65" t="e">
        <f>VLOOKUP(E65,RAV_2022!A:D, 3,FALSE)</f>
        <v>#N/A</v>
      </c>
      <c r="G65" t="e">
        <f>VLOOKUP(E65,RAV_2022!A:D,4,FALSE)</f>
        <v>#N/A</v>
      </c>
      <c r="H65" t="e">
        <f>VLOOKUP(E65,RAV_2022!A:D,2,FALSE)</f>
        <v>#N/A</v>
      </c>
    </row>
    <row r="66" spans="6:8" x14ac:dyDescent="0.3">
      <c r="F66" t="e">
        <f>VLOOKUP(E66,RAV_2022!A:D, 3,FALSE)</f>
        <v>#N/A</v>
      </c>
      <c r="G66" t="e">
        <f>VLOOKUP(E66,RAV_2022!A:D,4,FALSE)</f>
        <v>#N/A</v>
      </c>
      <c r="H66" t="e">
        <f>VLOOKUP(E66,RAV_2022!A:D,2,FALSE)</f>
        <v>#N/A</v>
      </c>
    </row>
    <row r="67" spans="6:8" x14ac:dyDescent="0.3">
      <c r="F67" t="e">
        <f>VLOOKUP(E67,RAV_2022!A:D, 3,FALSE)</f>
        <v>#N/A</v>
      </c>
      <c r="G67" t="e">
        <f>VLOOKUP(E67,RAV_2022!A:D,4,FALSE)</f>
        <v>#N/A</v>
      </c>
      <c r="H67" t="e">
        <f>VLOOKUP(E67,RAV_2022!A:D,2,FALSE)</f>
        <v>#N/A</v>
      </c>
    </row>
    <row r="68" spans="6:8" x14ac:dyDescent="0.3">
      <c r="F68" t="e">
        <f>VLOOKUP(E68,RAV_2022!A:D, 3,FALSE)</f>
        <v>#N/A</v>
      </c>
      <c r="G68" t="e">
        <f>VLOOKUP(E68,RAV_2022!A:D,4,FALSE)</f>
        <v>#N/A</v>
      </c>
      <c r="H68" t="e">
        <f>VLOOKUP(E68,RAV_2022!A:D,2,FALSE)</f>
        <v>#N/A</v>
      </c>
    </row>
    <row r="69" spans="6:8" x14ac:dyDescent="0.3">
      <c r="F69" t="e">
        <f>VLOOKUP(E69,RAV_2022!A:D, 3,FALSE)</f>
        <v>#N/A</v>
      </c>
      <c r="G69" t="e">
        <f>VLOOKUP(E69,RAV_2022!A:D,4,FALSE)</f>
        <v>#N/A</v>
      </c>
      <c r="H69" t="e">
        <f>VLOOKUP(E69,RAV_2022!A:D,2,FALSE)</f>
        <v>#N/A</v>
      </c>
    </row>
    <row r="70" spans="6:8" x14ac:dyDescent="0.3">
      <c r="F70" t="e">
        <f>VLOOKUP(E70,RAV_2022!A:D, 3,FALSE)</f>
        <v>#N/A</v>
      </c>
      <c r="G70" t="e">
        <f>VLOOKUP(E70,RAV_2022!A:D,4,FALSE)</f>
        <v>#N/A</v>
      </c>
      <c r="H70" t="e">
        <f>VLOOKUP(E70,RAV_2022!A:D,2,FALSE)</f>
        <v>#N/A</v>
      </c>
    </row>
    <row r="71" spans="6:8" x14ac:dyDescent="0.3">
      <c r="F71" t="e">
        <f>VLOOKUP(E71,RAV_2022!A:D, 3,FALSE)</f>
        <v>#N/A</v>
      </c>
      <c r="G71" t="e">
        <f>VLOOKUP(E71,RAV_2022!A:D,4,FALSE)</f>
        <v>#N/A</v>
      </c>
      <c r="H71" t="e">
        <f>VLOOKUP(E71,RAV_2022!A:D,2,FALSE)</f>
        <v>#N/A</v>
      </c>
    </row>
    <row r="72" spans="6:8" x14ac:dyDescent="0.3">
      <c r="F72" t="e">
        <f>VLOOKUP(E72,RAV_2022!A:D, 3,FALSE)</f>
        <v>#N/A</v>
      </c>
      <c r="G72" t="e">
        <f>VLOOKUP(E72,RAV_2022!A:D,4,FALSE)</f>
        <v>#N/A</v>
      </c>
      <c r="H72" t="e">
        <f>VLOOKUP(E72,RAV_2022!A:D,2,FALSE)</f>
        <v>#N/A</v>
      </c>
    </row>
    <row r="73" spans="6:8" x14ac:dyDescent="0.3">
      <c r="F73" t="e">
        <f>VLOOKUP(E73,RAV_2022!A:D, 3,FALSE)</f>
        <v>#N/A</v>
      </c>
      <c r="G73" t="e">
        <f>VLOOKUP(E73,RAV_2022!A:D,4,FALSE)</f>
        <v>#N/A</v>
      </c>
      <c r="H73" t="e">
        <f>VLOOKUP(E73,RAV_2022!A:D,2,FALSE)</f>
        <v>#N/A</v>
      </c>
    </row>
    <row r="74" spans="6:8" x14ac:dyDescent="0.3">
      <c r="F74" t="e">
        <f>VLOOKUP(E74,RAV_2022!A:D, 3,FALSE)</f>
        <v>#N/A</v>
      </c>
      <c r="G74" t="e">
        <f>VLOOKUP(E74,RAV_2022!A:D,4,FALSE)</f>
        <v>#N/A</v>
      </c>
      <c r="H74" t="e">
        <f>VLOOKUP(E74,RAV_2022!A:D,2,FALSE)</f>
        <v>#N/A</v>
      </c>
    </row>
    <row r="75" spans="6:8" x14ac:dyDescent="0.3">
      <c r="F75" t="e">
        <f>VLOOKUP(E75,RAV_2022!A:D, 3,FALSE)</f>
        <v>#N/A</v>
      </c>
      <c r="G75" t="e">
        <f>VLOOKUP(E75,RAV_2022!A:D,4,FALSE)</f>
        <v>#N/A</v>
      </c>
      <c r="H75" t="e">
        <f>VLOOKUP(E75,RAV_2022!A:D,2,FALSE)</f>
        <v>#N/A</v>
      </c>
    </row>
    <row r="76" spans="6:8" x14ac:dyDescent="0.3">
      <c r="F76" t="e">
        <f>VLOOKUP(E76,RAV_2022!A:D, 3,FALSE)</f>
        <v>#N/A</v>
      </c>
      <c r="G76" t="e">
        <f>VLOOKUP(E76,RAV_2022!A:D,4,FALSE)</f>
        <v>#N/A</v>
      </c>
      <c r="H76" t="e">
        <f>VLOOKUP(E76,RAV_2022!A:D,2,FALSE)</f>
        <v>#N/A</v>
      </c>
    </row>
    <row r="77" spans="6:8" x14ac:dyDescent="0.3">
      <c r="F77" t="e">
        <f>VLOOKUP(E77,RAV_2022!A:D, 3,FALSE)</f>
        <v>#N/A</v>
      </c>
      <c r="G77" t="e">
        <f>VLOOKUP(E77,RAV_2022!A:D,4,FALSE)</f>
        <v>#N/A</v>
      </c>
      <c r="H77" t="e">
        <f>VLOOKUP(E77,RAV_2022!A:D,2,FALSE)</f>
        <v>#N/A</v>
      </c>
    </row>
    <row r="78" spans="6:8" x14ac:dyDescent="0.3">
      <c r="F78" t="e">
        <f>VLOOKUP(E78,RAV_2022!A:D, 3,FALSE)</f>
        <v>#N/A</v>
      </c>
      <c r="G78" t="e">
        <f>VLOOKUP(E78,RAV_2022!A:D,4,FALSE)</f>
        <v>#N/A</v>
      </c>
      <c r="H78" t="e">
        <f>VLOOKUP(E78,RAV_2022!A:D,2,FALSE)</f>
        <v>#N/A</v>
      </c>
    </row>
    <row r="79" spans="6:8" x14ac:dyDescent="0.3">
      <c r="F79" t="e">
        <f>VLOOKUP(E79,RAV_2022!A:D, 3,FALSE)</f>
        <v>#N/A</v>
      </c>
      <c r="G79" t="e">
        <f>VLOOKUP(E79,RAV_2022!A:D,4,FALSE)</f>
        <v>#N/A</v>
      </c>
      <c r="H79" t="e">
        <f>VLOOKUP(E79,RAV_2022!A:D,2,FALSE)</f>
        <v>#N/A</v>
      </c>
    </row>
    <row r="80" spans="6:8" x14ac:dyDescent="0.3">
      <c r="F80" t="e">
        <f>VLOOKUP(E80,RAV_2022!A:D, 3,FALSE)</f>
        <v>#N/A</v>
      </c>
      <c r="G80" t="e">
        <f>VLOOKUP(E80,RAV_2022!A:D,4,FALSE)</f>
        <v>#N/A</v>
      </c>
      <c r="H80" t="e">
        <f>VLOOKUP(E80,RAV_2022!A:D,2,FALSE)</f>
        <v>#N/A</v>
      </c>
    </row>
    <row r="81" spans="6:8" x14ac:dyDescent="0.3">
      <c r="F81" t="e">
        <f>VLOOKUP(E81,RAV_2022!A:D, 3,FALSE)</f>
        <v>#N/A</v>
      </c>
      <c r="G81" t="e">
        <f>VLOOKUP(E81,RAV_2022!A:D,4,FALSE)</f>
        <v>#N/A</v>
      </c>
      <c r="H81" t="e">
        <f>VLOOKUP(E81,RAV_2022!A:D,2,FALSE)</f>
        <v>#N/A</v>
      </c>
    </row>
    <row r="82" spans="6:8" x14ac:dyDescent="0.3">
      <c r="F82" t="e">
        <f>VLOOKUP(E82,RAV_2022!A:D, 3,FALSE)</f>
        <v>#N/A</v>
      </c>
      <c r="G82" t="e">
        <f>VLOOKUP(E82,RAV_2022!A:D,4,FALSE)</f>
        <v>#N/A</v>
      </c>
      <c r="H82" t="e">
        <f>VLOOKUP(E82,RAV_2022!A:D,2,FALSE)</f>
        <v>#N/A</v>
      </c>
    </row>
    <row r="83" spans="6:8" x14ac:dyDescent="0.3">
      <c r="F83" t="e">
        <f>VLOOKUP(E83,RAV_2022!A:D, 3,FALSE)</f>
        <v>#N/A</v>
      </c>
      <c r="G83" t="e">
        <f>VLOOKUP(E83,RAV_2022!A:D,4,FALSE)</f>
        <v>#N/A</v>
      </c>
      <c r="H83" t="e">
        <f>VLOOKUP(E83,RAV_2022!A:D,2,FALSE)</f>
        <v>#N/A</v>
      </c>
    </row>
    <row r="84" spans="6:8" x14ac:dyDescent="0.3">
      <c r="F84" t="e">
        <f>VLOOKUP(E84,RAV_2022!A:D, 3,FALSE)</f>
        <v>#N/A</v>
      </c>
      <c r="G84" t="e">
        <f>VLOOKUP(E84,RAV_2022!A:D,4,FALSE)</f>
        <v>#N/A</v>
      </c>
      <c r="H84" t="e">
        <f>VLOOKUP(E84,RAV_2022!A:D,2,FALSE)</f>
        <v>#N/A</v>
      </c>
    </row>
    <row r="85" spans="6:8" x14ac:dyDescent="0.3">
      <c r="F85" t="e">
        <f>VLOOKUP(E85,RAV_2022!A:D, 3,FALSE)</f>
        <v>#N/A</v>
      </c>
      <c r="G85" t="e">
        <f>VLOOKUP(E85,RAV_2022!A:D,4,FALSE)</f>
        <v>#N/A</v>
      </c>
      <c r="H85" t="e">
        <f>VLOOKUP(E85,RAV_2022!A:D,2,FALSE)</f>
        <v>#N/A</v>
      </c>
    </row>
    <row r="86" spans="6:8" x14ac:dyDescent="0.3">
      <c r="F86" t="e">
        <f>VLOOKUP(E86,RAV_2022!A:D, 3,FALSE)</f>
        <v>#N/A</v>
      </c>
      <c r="G86" t="e">
        <f>VLOOKUP(E86,RAV_2022!A:D,4,FALSE)</f>
        <v>#N/A</v>
      </c>
      <c r="H86" t="e">
        <f>VLOOKUP(E86,RAV_2022!A:D,2,FALSE)</f>
        <v>#N/A</v>
      </c>
    </row>
    <row r="87" spans="6:8" x14ac:dyDescent="0.3">
      <c r="F87" t="e">
        <f>VLOOKUP(E87,RAV_2022!A:D, 3,FALSE)</f>
        <v>#N/A</v>
      </c>
      <c r="G87" t="e">
        <f>VLOOKUP(E87,RAV_2022!A:D,4,FALSE)</f>
        <v>#N/A</v>
      </c>
      <c r="H87" t="e">
        <f>VLOOKUP(E87,RAV_2022!A:D,2,FALSE)</f>
        <v>#N/A</v>
      </c>
    </row>
    <row r="88" spans="6:8" x14ac:dyDescent="0.3">
      <c r="F88" t="e">
        <f>VLOOKUP(E88,RAV_2022!A:D, 3,FALSE)</f>
        <v>#N/A</v>
      </c>
      <c r="G88" t="e">
        <f>VLOOKUP(E88,RAV_2022!A:D,4,FALSE)</f>
        <v>#N/A</v>
      </c>
      <c r="H88" t="e">
        <f>VLOOKUP(E88,RAV_2022!A:D,2,FALSE)</f>
        <v>#N/A</v>
      </c>
    </row>
    <row r="89" spans="6:8" x14ac:dyDescent="0.3">
      <c r="F89" t="e">
        <f>VLOOKUP(E89,RAV_2022!A:D, 3,FALSE)</f>
        <v>#N/A</v>
      </c>
      <c r="G89" t="e">
        <f>VLOOKUP(E89,RAV_2022!A:D,4,FALSE)</f>
        <v>#N/A</v>
      </c>
      <c r="H89" t="e">
        <f>VLOOKUP(E89,RAV_2022!A:D,2,FALSE)</f>
        <v>#N/A</v>
      </c>
    </row>
    <row r="90" spans="6:8" x14ac:dyDescent="0.3">
      <c r="F90" t="e">
        <f>VLOOKUP(E90,RAV_2022!A:D, 3,FALSE)</f>
        <v>#N/A</v>
      </c>
      <c r="G90" t="e">
        <f>VLOOKUP(E90,RAV_2022!A:D,4,FALSE)</f>
        <v>#N/A</v>
      </c>
      <c r="H90" t="e">
        <f>VLOOKUP(E90,RAV_2022!A:D,2,FALSE)</f>
        <v>#N/A</v>
      </c>
    </row>
    <row r="91" spans="6:8" x14ac:dyDescent="0.3">
      <c r="F91" t="e">
        <f>VLOOKUP(E91,RAV_2022!A:D, 3,FALSE)</f>
        <v>#N/A</v>
      </c>
      <c r="G91" t="e">
        <f>VLOOKUP(E91,RAV_2022!A:D,4,FALSE)</f>
        <v>#N/A</v>
      </c>
      <c r="H91" t="e">
        <f>VLOOKUP(E91,RAV_2022!A:D,2,FALSE)</f>
        <v>#N/A</v>
      </c>
    </row>
    <row r="92" spans="6:8" x14ac:dyDescent="0.3">
      <c r="F92" t="e">
        <f>VLOOKUP(E92,RAV_2022!A:D, 3,FALSE)</f>
        <v>#N/A</v>
      </c>
      <c r="G92" t="e">
        <f>VLOOKUP(E92,RAV_2022!A:D,4,FALSE)</f>
        <v>#N/A</v>
      </c>
      <c r="H92" t="e">
        <f>VLOOKUP(E92,RAV_2022!A:D,2,FALSE)</f>
        <v>#N/A</v>
      </c>
    </row>
    <row r="93" spans="6:8" x14ac:dyDescent="0.3">
      <c r="F93" t="e">
        <f>VLOOKUP(E93,RAV_2022!A:D, 3,FALSE)</f>
        <v>#N/A</v>
      </c>
      <c r="G93" t="e">
        <f>VLOOKUP(E93,RAV_2022!A:D,4,FALSE)</f>
        <v>#N/A</v>
      </c>
      <c r="H93" t="e">
        <f>VLOOKUP(E93,RAV_2022!A:D,2,FALSE)</f>
        <v>#N/A</v>
      </c>
    </row>
    <row r="94" spans="6:8" x14ac:dyDescent="0.3">
      <c r="F94" t="e">
        <f>VLOOKUP(E94,RAV_2022!A:D, 3,FALSE)</f>
        <v>#N/A</v>
      </c>
      <c r="G94" t="e">
        <f>VLOOKUP(E94,RAV_2022!A:D,4,FALSE)</f>
        <v>#N/A</v>
      </c>
      <c r="H94" t="e">
        <f>VLOOKUP(E94,RAV_2022!A:D,2,FALSE)</f>
        <v>#N/A</v>
      </c>
    </row>
    <row r="95" spans="6:8" x14ac:dyDescent="0.3">
      <c r="F95" t="e">
        <f>VLOOKUP(E95,RAV_2022!A:D, 3,FALSE)</f>
        <v>#N/A</v>
      </c>
      <c r="G95" t="e">
        <f>VLOOKUP(E95,RAV_2022!A:D,4,FALSE)</f>
        <v>#N/A</v>
      </c>
      <c r="H95" t="e">
        <f>VLOOKUP(E95,RAV_2022!A:D,2,FALSE)</f>
        <v>#N/A</v>
      </c>
    </row>
    <row r="96" spans="6:8" x14ac:dyDescent="0.3">
      <c r="F96" t="e">
        <f>VLOOKUP(E96,RAV_2022!A:D, 3,FALSE)</f>
        <v>#N/A</v>
      </c>
      <c r="G96" t="e">
        <f>VLOOKUP(E96,RAV_2022!A:D,4,FALSE)</f>
        <v>#N/A</v>
      </c>
      <c r="H96" t="e">
        <f>VLOOKUP(E96,RAV_2022!A:D,2,FALSE)</f>
        <v>#N/A</v>
      </c>
    </row>
    <row r="97" spans="6:8" x14ac:dyDescent="0.3">
      <c r="F97" t="e">
        <f>VLOOKUP(E97,RAV_2022!A:D, 3,FALSE)</f>
        <v>#N/A</v>
      </c>
      <c r="G97" t="e">
        <f>VLOOKUP(E97,RAV_2022!A:D,4,FALSE)</f>
        <v>#N/A</v>
      </c>
      <c r="H97" t="e">
        <f>VLOOKUP(E97,RAV_2022!A:D,2,FALSE)</f>
        <v>#N/A</v>
      </c>
    </row>
    <row r="98" spans="6:8" x14ac:dyDescent="0.3">
      <c r="F98" t="e">
        <f>VLOOKUP(E98,RAV_2022!A:D, 3,FALSE)</f>
        <v>#N/A</v>
      </c>
      <c r="G98" t="e">
        <f>VLOOKUP(E98,RAV_2022!A:D,4,FALSE)</f>
        <v>#N/A</v>
      </c>
      <c r="H98" t="e">
        <f>VLOOKUP(E98,RAV_2022!A:D,2,FALSE)</f>
        <v>#N/A</v>
      </c>
    </row>
    <row r="99" spans="6:8" x14ac:dyDescent="0.3">
      <c r="F99" t="e">
        <f>VLOOKUP(E99,RAV_2022!A:D, 3,FALSE)</f>
        <v>#N/A</v>
      </c>
      <c r="G99" t="e">
        <f>VLOOKUP(E99,RAV_2022!A:D,4,FALSE)</f>
        <v>#N/A</v>
      </c>
      <c r="H99" t="e">
        <f>VLOOKUP(E99,RAV_2022!A:D,2,FALSE)</f>
        <v>#N/A</v>
      </c>
    </row>
    <row r="100" spans="6:8" x14ac:dyDescent="0.3">
      <c r="F100" t="e">
        <f>VLOOKUP(E100,RAV_2022!A:D, 3,FALSE)</f>
        <v>#N/A</v>
      </c>
      <c r="G100" t="e">
        <f>VLOOKUP(E100,RAV_2022!A:D,4,FALSE)</f>
        <v>#N/A</v>
      </c>
      <c r="H100" t="e">
        <f>VLOOKUP(E100,RAV_2022!A:D,2,FALSE)</f>
        <v>#N/A</v>
      </c>
    </row>
    <row r="101" spans="6:8" x14ac:dyDescent="0.3">
      <c r="F101" t="e">
        <f>VLOOKUP(E101,RAV_2022!A:D, 3,FALSE)</f>
        <v>#N/A</v>
      </c>
      <c r="G101" t="e">
        <f>VLOOKUP(E101,RAV_2022!A:D,4,FALSE)</f>
        <v>#N/A</v>
      </c>
      <c r="H101" t="e">
        <f>VLOOKUP(E101,RAV_2022!A:D,2,FALSE)</f>
        <v>#N/A</v>
      </c>
    </row>
    <row r="102" spans="6:8" x14ac:dyDescent="0.3">
      <c r="F102" t="e">
        <f>VLOOKUP(E102,RAV_2022!A:D, 3,FALSE)</f>
        <v>#N/A</v>
      </c>
      <c r="G102" t="e">
        <f>VLOOKUP(E102,RAV_2022!A:D,4,FALSE)</f>
        <v>#N/A</v>
      </c>
      <c r="H102" t="e">
        <f>VLOOKUP(E102,RAV_2022!A:D,2,FALSE)</f>
        <v>#N/A</v>
      </c>
    </row>
    <row r="103" spans="6:8" x14ac:dyDescent="0.3">
      <c r="F103" t="e">
        <f>VLOOKUP(E103,RAV_2022!A:D, 3,FALSE)</f>
        <v>#N/A</v>
      </c>
      <c r="G103" t="e">
        <f>VLOOKUP(E103,RAV_2022!A:D,4,FALSE)</f>
        <v>#N/A</v>
      </c>
      <c r="H103" t="e">
        <f>VLOOKUP(E103,RAV_2022!A:D,2,FALSE)</f>
        <v>#N/A</v>
      </c>
    </row>
    <row r="104" spans="6:8" x14ac:dyDescent="0.3">
      <c r="F104" t="e">
        <f>VLOOKUP(E104,RAV_2022!A:D, 3,FALSE)</f>
        <v>#N/A</v>
      </c>
      <c r="G104" t="e">
        <f>VLOOKUP(E104,RAV_2022!A:D,4,FALSE)</f>
        <v>#N/A</v>
      </c>
      <c r="H104" t="e">
        <f>VLOOKUP(E104,RAV_2022!A:D,2,FALSE)</f>
        <v>#N/A</v>
      </c>
    </row>
    <row r="105" spans="6:8" x14ac:dyDescent="0.3">
      <c r="F105" t="e">
        <f>VLOOKUP(E105,RAV_2022!A:D, 3,FALSE)</f>
        <v>#N/A</v>
      </c>
      <c r="G105" t="e">
        <f>VLOOKUP(E105,RAV_2022!A:D,4,FALSE)</f>
        <v>#N/A</v>
      </c>
      <c r="H105" t="e">
        <f>VLOOKUP(E105,RAV_2022!A:D,2,FALSE)</f>
        <v>#N/A</v>
      </c>
    </row>
    <row r="106" spans="6:8" x14ac:dyDescent="0.3">
      <c r="F106" t="e">
        <f>VLOOKUP(E106,RAV_2022!A:D, 3,FALSE)</f>
        <v>#N/A</v>
      </c>
      <c r="G106" t="e">
        <f>VLOOKUP(E106,RAV_2022!A:D,4,FALSE)</f>
        <v>#N/A</v>
      </c>
      <c r="H106" t="e">
        <f>VLOOKUP(E106,RAV_2022!A:D,2,FALSE)</f>
        <v>#N/A</v>
      </c>
    </row>
    <row r="107" spans="6:8" x14ac:dyDescent="0.3">
      <c r="F107" t="e">
        <f>VLOOKUP(E107,RAV_2022!A:D, 3,FALSE)</f>
        <v>#N/A</v>
      </c>
      <c r="G107" t="e">
        <f>VLOOKUP(E107,RAV_2022!A:D,4,FALSE)</f>
        <v>#N/A</v>
      </c>
      <c r="H107" t="e">
        <f>VLOOKUP(E107,RAV_2022!A:D,2,FALSE)</f>
        <v>#N/A</v>
      </c>
    </row>
    <row r="108" spans="6:8" x14ac:dyDescent="0.3">
      <c r="F108" t="e">
        <f>VLOOKUP(E108,RAV_2022!A:D, 3,FALSE)</f>
        <v>#N/A</v>
      </c>
      <c r="G108" t="e">
        <f>VLOOKUP(E108,RAV_2022!A:D,4,FALSE)</f>
        <v>#N/A</v>
      </c>
      <c r="H108" t="e">
        <f>VLOOKUP(E108,RAV_2022!A:D,2,FALSE)</f>
        <v>#N/A</v>
      </c>
    </row>
    <row r="109" spans="6:8" x14ac:dyDescent="0.3">
      <c r="F109" t="e">
        <f>VLOOKUP(E109,RAV_2022!A:D, 3,FALSE)</f>
        <v>#N/A</v>
      </c>
      <c r="G109" t="e">
        <f>VLOOKUP(E109,RAV_2022!A:D,4,FALSE)</f>
        <v>#N/A</v>
      </c>
      <c r="H109" t="e">
        <f>VLOOKUP(E109,RAV_2022!A:D,2,FALSE)</f>
        <v>#N/A</v>
      </c>
    </row>
    <row r="110" spans="6:8" x14ac:dyDescent="0.3">
      <c r="F110" t="e">
        <f>VLOOKUP(E110,RAV_2022!A:D, 3,FALSE)</f>
        <v>#N/A</v>
      </c>
      <c r="G110" t="e">
        <f>VLOOKUP(E110,RAV_2022!A:D,4,FALSE)</f>
        <v>#N/A</v>
      </c>
      <c r="H110" t="e">
        <f>VLOOKUP(E110,RAV_2022!A:D,2,FALSE)</f>
        <v>#N/A</v>
      </c>
    </row>
    <row r="111" spans="6:8" x14ac:dyDescent="0.3">
      <c r="F111" t="e">
        <f>VLOOKUP(E111,RAV_2022!A:D, 3,FALSE)</f>
        <v>#N/A</v>
      </c>
      <c r="G111" t="e">
        <f>VLOOKUP(E111,RAV_2022!A:D,4,FALSE)</f>
        <v>#N/A</v>
      </c>
      <c r="H111" t="e">
        <f>VLOOKUP(E111,RAV_2022!A:D,2,FALSE)</f>
        <v>#N/A</v>
      </c>
    </row>
    <row r="112" spans="6:8" x14ac:dyDescent="0.3">
      <c r="F112" t="e">
        <f>VLOOKUP(E112,RAV_2022!A:D, 3,FALSE)</f>
        <v>#N/A</v>
      </c>
      <c r="G112" t="e">
        <f>VLOOKUP(E112,RAV_2022!A:D,4,FALSE)</f>
        <v>#N/A</v>
      </c>
      <c r="H112" t="e">
        <f>VLOOKUP(E112,RAV_2022!A:D,2,FALSE)</f>
        <v>#N/A</v>
      </c>
    </row>
    <row r="113" spans="6:8" x14ac:dyDescent="0.3">
      <c r="F113" t="e">
        <f>VLOOKUP(E113,RAV_2022!A:D, 3,FALSE)</f>
        <v>#N/A</v>
      </c>
      <c r="G113" t="e">
        <f>VLOOKUP(E113,RAV_2022!A:D,4,FALSE)</f>
        <v>#N/A</v>
      </c>
      <c r="H113" t="e">
        <f>VLOOKUP(E113,RAV_2022!A:D,2,FALSE)</f>
        <v>#N/A</v>
      </c>
    </row>
    <row r="114" spans="6:8" x14ac:dyDescent="0.3">
      <c r="F114" t="e">
        <f>VLOOKUP(E114,RAV_2022!A:D, 3,FALSE)</f>
        <v>#N/A</v>
      </c>
      <c r="G114" t="e">
        <f>VLOOKUP(E114,RAV_2022!A:D,4,FALSE)</f>
        <v>#N/A</v>
      </c>
      <c r="H114" t="e">
        <f>VLOOKUP(E114,RAV_2022!A:D,2,FALSE)</f>
        <v>#N/A</v>
      </c>
    </row>
    <row r="115" spans="6:8" x14ac:dyDescent="0.3">
      <c r="F115" t="e">
        <f>VLOOKUP(E115,RAV_2022!A:D, 3,FALSE)</f>
        <v>#N/A</v>
      </c>
      <c r="G115" t="e">
        <f>VLOOKUP(E115,RAV_2022!A:D,4,FALSE)</f>
        <v>#N/A</v>
      </c>
      <c r="H115" t="e">
        <f>VLOOKUP(E115,RAV_2022!A:D,2,FALSE)</f>
        <v>#N/A</v>
      </c>
    </row>
    <row r="116" spans="6:8" x14ac:dyDescent="0.3">
      <c r="F116" t="e">
        <f>VLOOKUP(E116,RAV_2022!A:D, 3,FALSE)</f>
        <v>#N/A</v>
      </c>
      <c r="G116" t="e">
        <f>VLOOKUP(E116,RAV_2022!A:D,4,FALSE)</f>
        <v>#N/A</v>
      </c>
      <c r="H116" t="e">
        <f>VLOOKUP(E116,RAV_2022!A:D,2,FALSE)</f>
        <v>#N/A</v>
      </c>
    </row>
    <row r="117" spans="6:8" x14ac:dyDescent="0.3">
      <c r="F117" t="e">
        <f>VLOOKUP(E117,RAV_2022!A:D, 3,FALSE)</f>
        <v>#N/A</v>
      </c>
      <c r="G117" t="e">
        <f>VLOOKUP(E117,RAV_2022!A:D,4,FALSE)</f>
        <v>#N/A</v>
      </c>
      <c r="H117" t="e">
        <f>VLOOKUP(E117,RAV_2022!A:D,2,FALSE)</f>
        <v>#N/A</v>
      </c>
    </row>
    <row r="118" spans="6:8" x14ac:dyDescent="0.3">
      <c r="F118" t="e">
        <f>VLOOKUP(E118,RAV_2022!A:D, 3,FALSE)</f>
        <v>#N/A</v>
      </c>
      <c r="G118" t="e">
        <f>VLOOKUP(E118,RAV_2022!A:D,4,FALSE)</f>
        <v>#N/A</v>
      </c>
      <c r="H118" t="e">
        <f>VLOOKUP(E118,RAV_2022!A:D,2,FALSE)</f>
        <v>#N/A</v>
      </c>
    </row>
    <row r="119" spans="6:8" x14ac:dyDescent="0.3">
      <c r="F119" t="e">
        <f>VLOOKUP(E119,RAV_2022!A:D, 3,FALSE)</f>
        <v>#N/A</v>
      </c>
      <c r="G119" t="e">
        <f>VLOOKUP(E119,RAV_2022!A:D,4,FALSE)</f>
        <v>#N/A</v>
      </c>
      <c r="H119" t="e">
        <f>VLOOKUP(E119,RAV_2022!A:D,2,FALSE)</f>
        <v>#N/A</v>
      </c>
    </row>
    <row r="120" spans="6:8" x14ac:dyDescent="0.3">
      <c r="F120" t="e">
        <f>VLOOKUP(E120,RAV_2022!A:D, 3,FALSE)</f>
        <v>#N/A</v>
      </c>
      <c r="G120" t="e">
        <f>VLOOKUP(E120,RAV_2022!A:D,4,FALSE)</f>
        <v>#N/A</v>
      </c>
      <c r="H120" t="e">
        <f>VLOOKUP(E120,RAV_2022!A:D,2,FALSE)</f>
        <v>#N/A</v>
      </c>
    </row>
    <row r="121" spans="6:8" x14ac:dyDescent="0.3">
      <c r="F121" t="e">
        <f>VLOOKUP(E121,RAV_2022!A:D, 3,FALSE)</f>
        <v>#N/A</v>
      </c>
      <c r="G121" t="e">
        <f>VLOOKUP(E121,RAV_2022!A:D,4,FALSE)</f>
        <v>#N/A</v>
      </c>
      <c r="H121" t="e">
        <f>VLOOKUP(E121,RAV_2022!A:D,2,FALSE)</f>
        <v>#N/A</v>
      </c>
    </row>
    <row r="122" spans="6:8" x14ac:dyDescent="0.3">
      <c r="F122" t="e">
        <f>VLOOKUP(E122,RAV_2022!A:D, 3,FALSE)</f>
        <v>#N/A</v>
      </c>
      <c r="G122" t="e">
        <f>VLOOKUP(E122,RAV_2022!A:D,4,FALSE)</f>
        <v>#N/A</v>
      </c>
      <c r="H122" t="e">
        <f>VLOOKUP(E122,RAV_2022!A:D,2,FALSE)</f>
        <v>#N/A</v>
      </c>
    </row>
    <row r="123" spans="6:8" x14ac:dyDescent="0.3">
      <c r="F123" t="e">
        <f>VLOOKUP(E123,RAV_2022!A:D, 3,FALSE)</f>
        <v>#N/A</v>
      </c>
      <c r="G123" t="e">
        <f>VLOOKUP(E123,RAV_2022!A:D,4,FALSE)</f>
        <v>#N/A</v>
      </c>
      <c r="H123" t="e">
        <f>VLOOKUP(E123,RAV_2022!A:D,2,FALSE)</f>
        <v>#N/A</v>
      </c>
    </row>
    <row r="124" spans="6:8" x14ac:dyDescent="0.3">
      <c r="F124" t="e">
        <f>VLOOKUP(E124,RAV_2022!A:D, 3,FALSE)</f>
        <v>#N/A</v>
      </c>
      <c r="G124" t="e">
        <f>VLOOKUP(E124,RAV_2022!A:D,4,FALSE)</f>
        <v>#N/A</v>
      </c>
      <c r="H124" t="e">
        <f>VLOOKUP(E124,RAV_2022!A:D,2,FALSE)</f>
        <v>#N/A</v>
      </c>
    </row>
    <row r="125" spans="6:8" x14ac:dyDescent="0.3">
      <c r="F125" t="e">
        <f>VLOOKUP(E125,RAV_2022!A:D, 3,FALSE)</f>
        <v>#N/A</v>
      </c>
      <c r="G125" t="e">
        <f>VLOOKUP(E125,RAV_2022!A:D,4,FALSE)</f>
        <v>#N/A</v>
      </c>
      <c r="H125" t="e">
        <f>VLOOKUP(E125,RAV_2022!A:D,2,FALSE)</f>
        <v>#N/A</v>
      </c>
    </row>
    <row r="126" spans="6:8" x14ac:dyDescent="0.3">
      <c r="F126" t="e">
        <f>VLOOKUP(E126,RAV_2022!A:D, 3,FALSE)</f>
        <v>#N/A</v>
      </c>
      <c r="G126" t="e">
        <f>VLOOKUP(E126,RAV_2022!A:D,4,FALSE)</f>
        <v>#N/A</v>
      </c>
      <c r="H126" t="e">
        <f>VLOOKUP(E126,RAV_2022!A:D,2,FALSE)</f>
        <v>#N/A</v>
      </c>
    </row>
    <row r="127" spans="6:8" x14ac:dyDescent="0.3">
      <c r="F127" t="e">
        <f>VLOOKUP(E127,RAV_2022!A:D, 3,FALSE)</f>
        <v>#N/A</v>
      </c>
      <c r="G127" t="e">
        <f>VLOOKUP(E127,RAV_2022!A:D,4,FALSE)</f>
        <v>#N/A</v>
      </c>
      <c r="H127" t="e">
        <f>VLOOKUP(E127,RAV_2022!A:D,2,FALSE)</f>
        <v>#N/A</v>
      </c>
    </row>
    <row r="128" spans="6:8" x14ac:dyDescent="0.3">
      <c r="F128" t="e">
        <f>VLOOKUP(E128,RAV_2022!A:D, 3,FALSE)</f>
        <v>#N/A</v>
      </c>
      <c r="G128" t="e">
        <f>VLOOKUP(E128,RAV_2022!A:D,4,FALSE)</f>
        <v>#N/A</v>
      </c>
      <c r="H128" t="e">
        <f>VLOOKUP(E128,RAV_2022!A:D,2,FALSE)</f>
        <v>#N/A</v>
      </c>
    </row>
    <row r="129" spans="6:8" x14ac:dyDescent="0.3">
      <c r="F129" t="e">
        <f>VLOOKUP(E129,RAV_2022!A:D, 3,FALSE)</f>
        <v>#N/A</v>
      </c>
      <c r="G129" t="e">
        <f>VLOOKUP(E129,RAV_2022!A:D,4,FALSE)</f>
        <v>#N/A</v>
      </c>
      <c r="H129" t="e">
        <f>VLOOKUP(E129,RAV_2022!A:D,2,FALSE)</f>
        <v>#N/A</v>
      </c>
    </row>
    <row r="130" spans="6:8" x14ac:dyDescent="0.3">
      <c r="F130" t="e">
        <f>VLOOKUP(E130,RAV_2022!A:D, 3,FALSE)</f>
        <v>#N/A</v>
      </c>
      <c r="G130" t="e">
        <f>VLOOKUP(E130,RAV_2022!A:D,4,FALSE)</f>
        <v>#N/A</v>
      </c>
      <c r="H130" t="e">
        <f>VLOOKUP(E130,RAV_2022!A:D,2,FALSE)</f>
        <v>#N/A</v>
      </c>
    </row>
    <row r="131" spans="6:8" x14ac:dyDescent="0.3">
      <c r="F131" t="e">
        <f>VLOOKUP(E131,RAV_2022!A:D, 3,FALSE)</f>
        <v>#N/A</v>
      </c>
      <c r="G131" t="e">
        <f>VLOOKUP(E131,RAV_2022!A:D,4,FALSE)</f>
        <v>#N/A</v>
      </c>
      <c r="H131" t="e">
        <f>VLOOKUP(E131,RAV_2022!A:D,2,FALSE)</f>
        <v>#N/A</v>
      </c>
    </row>
    <row r="132" spans="6:8" x14ac:dyDescent="0.3">
      <c r="F132" t="e">
        <f>VLOOKUP(E132,RAV_2022!A:D, 3,FALSE)</f>
        <v>#N/A</v>
      </c>
      <c r="G132" t="e">
        <f>VLOOKUP(E132,RAV_2022!A:D,4,FALSE)</f>
        <v>#N/A</v>
      </c>
      <c r="H132" t="e">
        <f>VLOOKUP(E132,RAV_2022!A:D,2,FALSE)</f>
        <v>#N/A</v>
      </c>
    </row>
    <row r="133" spans="6:8" x14ac:dyDescent="0.3">
      <c r="F133" t="e">
        <f>VLOOKUP(E133,RAV_2022!A:D, 3,FALSE)</f>
        <v>#N/A</v>
      </c>
      <c r="G133" t="e">
        <f>VLOOKUP(E133,RAV_2022!A:D,4,FALSE)</f>
        <v>#N/A</v>
      </c>
      <c r="H133" t="e">
        <f>VLOOKUP(E133,RAV_2022!A:D,2,FALSE)</f>
        <v>#N/A</v>
      </c>
    </row>
    <row r="134" spans="6:8" x14ac:dyDescent="0.3">
      <c r="F134" t="e">
        <f>VLOOKUP(E134,RAV_2022!A:D, 3,FALSE)</f>
        <v>#N/A</v>
      </c>
      <c r="G134" t="e">
        <f>VLOOKUP(E134,RAV_2022!A:D,4,FALSE)</f>
        <v>#N/A</v>
      </c>
      <c r="H134" t="e">
        <f>VLOOKUP(E134,RAV_2022!A:D,2,FALSE)</f>
        <v>#N/A</v>
      </c>
    </row>
    <row r="135" spans="6:8" x14ac:dyDescent="0.3">
      <c r="F135" t="e">
        <f>VLOOKUP(E135,RAV_2022!A:D, 3,FALSE)</f>
        <v>#N/A</v>
      </c>
      <c r="G135" t="e">
        <f>VLOOKUP(E135,RAV_2022!A:D,4,FALSE)</f>
        <v>#N/A</v>
      </c>
      <c r="H135" t="e">
        <f>VLOOKUP(E135,RAV_2022!A:D,2,FALSE)</f>
        <v>#N/A</v>
      </c>
    </row>
    <row r="136" spans="6:8" x14ac:dyDescent="0.3">
      <c r="F136" t="e">
        <f>VLOOKUP(E136,RAV_2022!A:D, 3,FALSE)</f>
        <v>#N/A</v>
      </c>
      <c r="G136" t="e">
        <f>VLOOKUP(E136,RAV_2022!A:D,4,FALSE)</f>
        <v>#N/A</v>
      </c>
      <c r="H136" t="e">
        <f>VLOOKUP(E136,RAV_2022!A:D,2,FALSE)</f>
        <v>#N/A</v>
      </c>
    </row>
    <row r="137" spans="6:8" x14ac:dyDescent="0.3">
      <c r="F137" t="e">
        <f>VLOOKUP(E137,RAV_2022!A:D, 3,FALSE)</f>
        <v>#N/A</v>
      </c>
      <c r="G137" t="e">
        <f>VLOOKUP(E137,RAV_2022!A:D,4,FALSE)</f>
        <v>#N/A</v>
      </c>
      <c r="H137" t="e">
        <f>VLOOKUP(E137,RAV_2022!A:D,2,FALSE)</f>
        <v>#N/A</v>
      </c>
    </row>
    <row r="138" spans="6:8" x14ac:dyDescent="0.3">
      <c r="F138" t="e">
        <f>VLOOKUP(E138,RAV_2022!A:D, 3,FALSE)</f>
        <v>#N/A</v>
      </c>
      <c r="G138" t="e">
        <f>VLOOKUP(E138,RAV_2022!A:D,4,FALSE)</f>
        <v>#N/A</v>
      </c>
      <c r="H138" t="e">
        <f>VLOOKUP(E138,RAV_2022!A:D,2,FALSE)</f>
        <v>#N/A</v>
      </c>
    </row>
    <row r="139" spans="6:8" x14ac:dyDescent="0.3">
      <c r="F139" t="e">
        <f>VLOOKUP(E139,RAV_2022!A:D, 3,FALSE)</f>
        <v>#N/A</v>
      </c>
      <c r="G139" t="e">
        <f>VLOOKUP(E139,RAV_2022!A:D,4,FALSE)</f>
        <v>#N/A</v>
      </c>
      <c r="H139" t="e">
        <f>VLOOKUP(E139,RAV_2022!A:D,2,FALSE)</f>
        <v>#N/A</v>
      </c>
    </row>
    <row r="140" spans="6:8" x14ac:dyDescent="0.3">
      <c r="F140" t="e">
        <f>VLOOKUP(E140,RAV_2022!A:D, 3,FALSE)</f>
        <v>#N/A</v>
      </c>
      <c r="G140" t="e">
        <f>VLOOKUP(E140,RAV_2022!A:D,4,FALSE)</f>
        <v>#N/A</v>
      </c>
      <c r="H140" t="e">
        <f>VLOOKUP(E140,RAV_2022!A:D,2,FALSE)</f>
        <v>#N/A</v>
      </c>
    </row>
    <row r="141" spans="6:8" x14ac:dyDescent="0.3">
      <c r="F141" t="e">
        <f>VLOOKUP(E141,RAV_2022!A:D, 3,FALSE)</f>
        <v>#N/A</v>
      </c>
      <c r="G141" t="e">
        <f>VLOOKUP(E141,RAV_2022!A:D,4,FALSE)</f>
        <v>#N/A</v>
      </c>
      <c r="H141" t="e">
        <f>VLOOKUP(E141,RAV_2022!A:D,2,FALSE)</f>
        <v>#N/A</v>
      </c>
    </row>
    <row r="142" spans="6:8" x14ac:dyDescent="0.3">
      <c r="F142" t="e">
        <f>VLOOKUP(E142,RAV_2022!A:D, 3,FALSE)</f>
        <v>#N/A</v>
      </c>
      <c r="G142" t="e">
        <f>VLOOKUP(E142,RAV_2022!A:D,4,FALSE)</f>
        <v>#N/A</v>
      </c>
      <c r="H142" t="e">
        <f>VLOOKUP(E142,RAV_2022!A:D,2,FALSE)</f>
        <v>#N/A</v>
      </c>
    </row>
    <row r="143" spans="6:8" x14ac:dyDescent="0.3">
      <c r="F143" t="e">
        <f>VLOOKUP(E143,RAV_2022!A:D, 3,FALSE)</f>
        <v>#N/A</v>
      </c>
      <c r="G143" t="e">
        <f>VLOOKUP(E143,RAV_2022!A:D,4,FALSE)</f>
        <v>#N/A</v>
      </c>
      <c r="H143" t="e">
        <f>VLOOKUP(E143,RAV_2022!A:D,2,FALSE)</f>
        <v>#N/A</v>
      </c>
    </row>
    <row r="144" spans="6:8" x14ac:dyDescent="0.3">
      <c r="F144" t="e">
        <f>VLOOKUP(E144,RAV_2022!A:D, 3,FALSE)</f>
        <v>#N/A</v>
      </c>
      <c r="G144" t="e">
        <f>VLOOKUP(E144,RAV_2022!A:D,4,FALSE)</f>
        <v>#N/A</v>
      </c>
      <c r="H144" t="e">
        <f>VLOOKUP(E144,RAV_2022!A:D,2,FALSE)</f>
        <v>#N/A</v>
      </c>
    </row>
    <row r="145" spans="6:8" x14ac:dyDescent="0.3">
      <c r="F145" t="e">
        <f>VLOOKUP(E145,RAV_2022!A:D, 3,FALSE)</f>
        <v>#N/A</v>
      </c>
      <c r="G145" t="e">
        <f>VLOOKUP(E145,RAV_2022!A:D,4,FALSE)</f>
        <v>#N/A</v>
      </c>
      <c r="H145" t="e">
        <f>VLOOKUP(E145,RAV_2022!A:D,2,FALSE)</f>
        <v>#N/A</v>
      </c>
    </row>
    <row r="146" spans="6:8" x14ac:dyDescent="0.3">
      <c r="F146" t="e">
        <f>VLOOKUP(E146,RAV_2022!A:D, 3,FALSE)</f>
        <v>#N/A</v>
      </c>
      <c r="G146" t="e">
        <f>VLOOKUP(E146,RAV_2022!A:D,4,FALSE)</f>
        <v>#N/A</v>
      </c>
      <c r="H146" t="e">
        <f>VLOOKUP(E146,RAV_2022!A:D,2,FALSE)</f>
        <v>#N/A</v>
      </c>
    </row>
    <row r="147" spans="6:8" x14ac:dyDescent="0.3">
      <c r="F147" t="e">
        <f>VLOOKUP(E147,RAV_2022!A:D, 3,FALSE)</f>
        <v>#N/A</v>
      </c>
      <c r="G147" t="e">
        <f>VLOOKUP(E147,RAV_2022!A:D,4,FALSE)</f>
        <v>#N/A</v>
      </c>
      <c r="H147" t="e">
        <f>VLOOKUP(E147,RAV_2022!A:D,2,FALSE)</f>
        <v>#N/A</v>
      </c>
    </row>
    <row r="148" spans="6:8" x14ac:dyDescent="0.3">
      <c r="F148" t="e">
        <f>VLOOKUP(E148,RAV_2022!A:D, 3,FALSE)</f>
        <v>#N/A</v>
      </c>
      <c r="G148" t="e">
        <f>VLOOKUP(E148,RAV_2022!A:D,4,FALSE)</f>
        <v>#N/A</v>
      </c>
      <c r="H148" t="e">
        <f>VLOOKUP(E148,RAV_2022!A:D,2,FALSE)</f>
        <v>#N/A</v>
      </c>
    </row>
    <row r="149" spans="6:8" x14ac:dyDescent="0.3">
      <c r="F149" t="e">
        <f>VLOOKUP(E149,RAV_2022!A:D, 3,FALSE)</f>
        <v>#N/A</v>
      </c>
      <c r="G149" t="e">
        <f>VLOOKUP(E149,RAV_2022!A:D,4,FALSE)</f>
        <v>#N/A</v>
      </c>
      <c r="H149" t="e">
        <f>VLOOKUP(E149,RAV_2022!A:D,2,FALSE)</f>
        <v>#N/A</v>
      </c>
    </row>
    <row r="150" spans="6:8" x14ac:dyDescent="0.3">
      <c r="F150" t="e">
        <f>VLOOKUP(E150,RAV_2022!A:D, 3,FALSE)</f>
        <v>#N/A</v>
      </c>
      <c r="G150" t="e">
        <f>VLOOKUP(E150,RAV_2022!A:D,4,FALSE)</f>
        <v>#N/A</v>
      </c>
      <c r="H150" t="e">
        <f>VLOOKUP(E150,RAV_2022!A:D,2,FALSE)</f>
        <v>#N/A</v>
      </c>
    </row>
    <row r="151" spans="6:8" x14ac:dyDescent="0.3">
      <c r="F151" t="e">
        <f>VLOOKUP(E151,RAV_2022!A:D, 3,FALSE)</f>
        <v>#N/A</v>
      </c>
      <c r="G151" t="e">
        <f>VLOOKUP(E151,RAV_2022!A:D,4,FALSE)</f>
        <v>#N/A</v>
      </c>
      <c r="H151" t="e">
        <f>VLOOKUP(E151,RAV_2022!A:D,2,FALSE)</f>
        <v>#N/A</v>
      </c>
    </row>
    <row r="152" spans="6:8" x14ac:dyDescent="0.3">
      <c r="F152" t="e">
        <f>VLOOKUP(E152,RAV_2022!A:D, 3,FALSE)</f>
        <v>#N/A</v>
      </c>
      <c r="G152" t="e">
        <f>VLOOKUP(E152,RAV_2022!A:D,4,FALSE)</f>
        <v>#N/A</v>
      </c>
      <c r="H152" t="e">
        <f>VLOOKUP(E152,RAV_2022!A:D,2,FALSE)</f>
        <v>#N/A</v>
      </c>
    </row>
    <row r="153" spans="6:8" x14ac:dyDescent="0.3">
      <c r="F153" t="e">
        <f>VLOOKUP(E153,RAV_2022!A:D, 3,FALSE)</f>
        <v>#N/A</v>
      </c>
      <c r="G153" t="e">
        <f>VLOOKUP(E153,RAV_2022!A:D,4,FALSE)</f>
        <v>#N/A</v>
      </c>
      <c r="H153" t="e">
        <f>VLOOKUP(E153,RAV_2022!A:D,2,FALSE)</f>
        <v>#N/A</v>
      </c>
    </row>
    <row r="154" spans="6:8" x14ac:dyDescent="0.3">
      <c r="F154" t="e">
        <f>VLOOKUP(E154,RAV_2022!A:D, 3,FALSE)</f>
        <v>#N/A</v>
      </c>
      <c r="G154" t="e">
        <f>VLOOKUP(E154,RAV_2022!A:D,4,FALSE)</f>
        <v>#N/A</v>
      </c>
      <c r="H154" t="e">
        <f>VLOOKUP(E154,RAV_2022!A:D,2,FALSE)</f>
        <v>#N/A</v>
      </c>
    </row>
    <row r="155" spans="6:8" x14ac:dyDescent="0.3">
      <c r="F155" t="e">
        <f>VLOOKUP(E155,RAV_2022!A:D, 3,FALSE)</f>
        <v>#N/A</v>
      </c>
      <c r="G155" t="e">
        <f>VLOOKUP(E155,RAV_2022!A:D,4,FALSE)</f>
        <v>#N/A</v>
      </c>
      <c r="H155" t="e">
        <f>VLOOKUP(E155,RAV_2022!A:D,2,FALSE)</f>
        <v>#N/A</v>
      </c>
    </row>
    <row r="156" spans="6:8" x14ac:dyDescent="0.3">
      <c r="F156" t="e">
        <f>VLOOKUP(E156,RAV_2022!A:D, 3,FALSE)</f>
        <v>#N/A</v>
      </c>
      <c r="G156" t="e">
        <f>VLOOKUP(E156,RAV_2022!A:D,4,FALSE)</f>
        <v>#N/A</v>
      </c>
      <c r="H156" t="e">
        <f>VLOOKUP(E156,RAV_2022!A:D,2,FALSE)</f>
        <v>#N/A</v>
      </c>
    </row>
    <row r="157" spans="6:8" x14ac:dyDescent="0.3">
      <c r="F157" t="e">
        <f>VLOOKUP(E157,RAV_2022!A:D, 3,FALSE)</f>
        <v>#N/A</v>
      </c>
      <c r="G157" t="e">
        <f>VLOOKUP(E157,RAV_2022!A:D,4,FALSE)</f>
        <v>#N/A</v>
      </c>
      <c r="H157" t="e">
        <f>VLOOKUP(E157,RAV_2022!A:D,2,FALSE)</f>
        <v>#N/A</v>
      </c>
    </row>
    <row r="158" spans="6:8" x14ac:dyDescent="0.3">
      <c r="F158" t="e">
        <f>VLOOKUP(E158,RAV_2022!A:D, 3,FALSE)</f>
        <v>#N/A</v>
      </c>
      <c r="G158" t="e">
        <f>VLOOKUP(E158,RAV_2022!A:D,4,FALSE)</f>
        <v>#N/A</v>
      </c>
      <c r="H158" t="e">
        <f>VLOOKUP(E158,RAV_2022!A:D,2,FALSE)</f>
        <v>#N/A</v>
      </c>
    </row>
    <row r="159" spans="6:8" x14ac:dyDescent="0.3">
      <c r="F159" t="e">
        <f>VLOOKUP(E159,RAV_2022!A:D, 3,FALSE)</f>
        <v>#N/A</v>
      </c>
      <c r="G159" t="e">
        <f>VLOOKUP(E159,RAV_2022!A:D,4,FALSE)</f>
        <v>#N/A</v>
      </c>
      <c r="H159" t="e">
        <f>VLOOKUP(E159,RAV_2022!A:D,2,FALSE)</f>
        <v>#N/A</v>
      </c>
    </row>
    <row r="160" spans="6:8" x14ac:dyDescent="0.3">
      <c r="F160" t="e">
        <f>VLOOKUP(E160,RAV_2022!A:D, 3,FALSE)</f>
        <v>#N/A</v>
      </c>
      <c r="G160" t="e">
        <f>VLOOKUP(E160,RAV_2022!A:D,4,FALSE)</f>
        <v>#N/A</v>
      </c>
      <c r="H160" t="e">
        <f>VLOOKUP(E160,RAV_2022!A:D,2,FALSE)</f>
        <v>#N/A</v>
      </c>
    </row>
    <row r="161" spans="6:8" x14ac:dyDescent="0.3">
      <c r="F161" t="e">
        <f>VLOOKUP(E161,RAV_2022!A:D, 3,FALSE)</f>
        <v>#N/A</v>
      </c>
      <c r="G161" t="e">
        <f>VLOOKUP(E161,RAV_2022!A:D,4,FALSE)</f>
        <v>#N/A</v>
      </c>
      <c r="H161" t="e">
        <f>VLOOKUP(E161,RAV_2022!A:D,2,FALSE)</f>
        <v>#N/A</v>
      </c>
    </row>
    <row r="162" spans="6:8" x14ac:dyDescent="0.3">
      <c r="F162" t="e">
        <f>VLOOKUP(E162,RAV_2022!A:D, 3,FALSE)</f>
        <v>#N/A</v>
      </c>
      <c r="G162" t="e">
        <f>VLOOKUP(E162,RAV_2022!A:D,4,FALSE)</f>
        <v>#N/A</v>
      </c>
      <c r="H162" t="e">
        <f>VLOOKUP(E162,RAV_2022!A:D,2,FALSE)</f>
        <v>#N/A</v>
      </c>
    </row>
    <row r="163" spans="6:8" x14ac:dyDescent="0.3">
      <c r="F163" t="e">
        <f>VLOOKUP(E163,RAV_2022!A:D, 3,FALSE)</f>
        <v>#N/A</v>
      </c>
      <c r="G163" t="e">
        <f>VLOOKUP(E163,RAV_2022!A:D,4,FALSE)</f>
        <v>#N/A</v>
      </c>
      <c r="H163" t="e">
        <f>VLOOKUP(E163,RAV_2022!A:D,2,FALSE)</f>
        <v>#N/A</v>
      </c>
    </row>
    <row r="164" spans="6:8" x14ac:dyDescent="0.3">
      <c r="F164" t="e">
        <f>VLOOKUP(E164,RAV_2022!A:D, 3,FALSE)</f>
        <v>#N/A</v>
      </c>
      <c r="G164" t="e">
        <f>VLOOKUP(E164,RAV_2022!A:D,4,FALSE)</f>
        <v>#N/A</v>
      </c>
      <c r="H164" t="e">
        <f>VLOOKUP(E164,RAV_2022!A:D,2,FALSE)</f>
        <v>#N/A</v>
      </c>
    </row>
    <row r="165" spans="6:8" x14ac:dyDescent="0.3">
      <c r="F165" t="e">
        <f>VLOOKUP(E165,RAV_2022!A:D, 3,FALSE)</f>
        <v>#N/A</v>
      </c>
      <c r="G165" t="e">
        <f>VLOOKUP(E165,RAV_2022!A:D,4,FALSE)</f>
        <v>#N/A</v>
      </c>
      <c r="H165" t="e">
        <f>VLOOKUP(E165,RAV_2022!A:D,2,FALSE)</f>
        <v>#N/A</v>
      </c>
    </row>
    <row r="166" spans="6:8" x14ac:dyDescent="0.3">
      <c r="F166" t="e">
        <f>VLOOKUP(E166,RAV_2022!A:D, 3,FALSE)</f>
        <v>#N/A</v>
      </c>
      <c r="G166" t="e">
        <f>VLOOKUP(E166,RAV_2022!A:D,4,FALSE)</f>
        <v>#N/A</v>
      </c>
      <c r="H166" t="e">
        <f>VLOOKUP(E166,RAV_2022!A:D,2,FALSE)</f>
        <v>#N/A</v>
      </c>
    </row>
    <row r="167" spans="6:8" x14ac:dyDescent="0.3">
      <c r="F167" t="e">
        <f>VLOOKUP(E167,RAV_2022!A:D, 3,FALSE)</f>
        <v>#N/A</v>
      </c>
      <c r="G167" t="e">
        <f>VLOOKUP(E167,RAV_2022!A:D,4,FALSE)</f>
        <v>#N/A</v>
      </c>
      <c r="H167" t="e">
        <f>VLOOKUP(E167,RAV_2022!A:D,2,FALSE)</f>
        <v>#N/A</v>
      </c>
    </row>
    <row r="168" spans="6:8" x14ac:dyDescent="0.3">
      <c r="F168" t="e">
        <f>VLOOKUP(E168,RAV_2022!A:D, 3,FALSE)</f>
        <v>#N/A</v>
      </c>
      <c r="G168" t="e">
        <f>VLOOKUP(E168,RAV_2022!A:D,4,FALSE)</f>
        <v>#N/A</v>
      </c>
      <c r="H168" t="e">
        <f>VLOOKUP(E168,RAV_2022!A:D,2,FALSE)</f>
        <v>#N/A</v>
      </c>
    </row>
    <row r="169" spans="6:8" x14ac:dyDescent="0.3">
      <c r="F169" t="e">
        <f>VLOOKUP(E169,RAV_2022!A:D, 3,FALSE)</f>
        <v>#N/A</v>
      </c>
      <c r="G169" t="e">
        <f>VLOOKUP(E169,RAV_2022!A:D,4,FALSE)</f>
        <v>#N/A</v>
      </c>
      <c r="H169" t="e">
        <f>VLOOKUP(E169,RAV_2022!A:D,2,FALSE)</f>
        <v>#N/A</v>
      </c>
    </row>
    <row r="170" spans="6:8" x14ac:dyDescent="0.3">
      <c r="F170" t="e">
        <f>VLOOKUP(E170,RAV_2022!A:D, 3,FALSE)</f>
        <v>#N/A</v>
      </c>
      <c r="G170" t="e">
        <f>VLOOKUP(E170,RAV_2022!A:D,4,FALSE)</f>
        <v>#N/A</v>
      </c>
      <c r="H170" t="e">
        <f>VLOOKUP(E170,RAV_2022!A:D,2,FALSE)</f>
        <v>#N/A</v>
      </c>
    </row>
    <row r="171" spans="6:8" x14ac:dyDescent="0.3">
      <c r="F171" t="e">
        <f>VLOOKUP(E171,RAV_2022!A:D, 3,FALSE)</f>
        <v>#N/A</v>
      </c>
      <c r="G171" t="e">
        <f>VLOOKUP(E171,RAV_2022!A:D,4,FALSE)</f>
        <v>#N/A</v>
      </c>
      <c r="H171" t="e">
        <f>VLOOKUP(E171,RAV_2022!A:D,2,FALSE)</f>
        <v>#N/A</v>
      </c>
    </row>
    <row r="172" spans="6:8" x14ac:dyDescent="0.3">
      <c r="F172" t="e">
        <f>VLOOKUP(E172,RAV_2022!A:D, 3,FALSE)</f>
        <v>#N/A</v>
      </c>
      <c r="G172" t="e">
        <f>VLOOKUP(E172,RAV_2022!A:D,4,FALSE)</f>
        <v>#N/A</v>
      </c>
      <c r="H172" t="e">
        <f>VLOOKUP(E172,RAV_2022!A:D,2,FALSE)</f>
        <v>#N/A</v>
      </c>
    </row>
    <row r="173" spans="6:8" x14ac:dyDescent="0.3">
      <c r="F173" t="e">
        <f>VLOOKUP(E173,RAV_2022!A:D, 3,FALSE)</f>
        <v>#N/A</v>
      </c>
      <c r="G173" t="e">
        <f>VLOOKUP(E173,RAV_2022!A:D,4,FALSE)</f>
        <v>#N/A</v>
      </c>
      <c r="H173" t="e">
        <f>VLOOKUP(E173,RAV_2022!A:D,2,FALSE)</f>
        <v>#N/A</v>
      </c>
    </row>
    <row r="174" spans="6:8" x14ac:dyDescent="0.3">
      <c r="F174" t="e">
        <f>VLOOKUP(E174,RAV_2022!A:D, 3,FALSE)</f>
        <v>#N/A</v>
      </c>
      <c r="G174" t="e">
        <f>VLOOKUP(E174,RAV_2022!A:D,4,FALSE)</f>
        <v>#N/A</v>
      </c>
      <c r="H174" t="e">
        <f>VLOOKUP(E174,RAV_2022!A:D,2,FALSE)</f>
        <v>#N/A</v>
      </c>
    </row>
    <row r="175" spans="6:8" x14ac:dyDescent="0.3">
      <c r="F175" t="e">
        <f>VLOOKUP(E175,RAV_2022!A:D, 3,FALSE)</f>
        <v>#N/A</v>
      </c>
      <c r="G175" t="e">
        <f>VLOOKUP(E175,RAV_2022!A:D,4,FALSE)</f>
        <v>#N/A</v>
      </c>
      <c r="H175" t="e">
        <f>VLOOKUP(E175,RAV_2022!A:D,2,FALSE)</f>
        <v>#N/A</v>
      </c>
    </row>
    <row r="176" spans="6:8" x14ac:dyDescent="0.3">
      <c r="F176" t="e">
        <f>VLOOKUP(E176,RAV_2022!A:D, 3,FALSE)</f>
        <v>#N/A</v>
      </c>
      <c r="G176" t="e">
        <f>VLOOKUP(E176,RAV_2022!A:D,4,FALSE)</f>
        <v>#N/A</v>
      </c>
      <c r="H176" t="e">
        <f>VLOOKUP(E176,RAV_2022!A:D,2,FALSE)</f>
        <v>#N/A</v>
      </c>
    </row>
    <row r="177" spans="6:8" x14ac:dyDescent="0.3">
      <c r="F177" t="e">
        <f>VLOOKUP(E177,RAV_2022!A:D, 3,FALSE)</f>
        <v>#N/A</v>
      </c>
      <c r="G177" t="e">
        <f>VLOOKUP(E177,RAV_2022!A:D,4,FALSE)</f>
        <v>#N/A</v>
      </c>
      <c r="H177" t="e">
        <f>VLOOKUP(E177,RAV_2022!A:D,2,FALSE)</f>
        <v>#N/A</v>
      </c>
    </row>
    <row r="178" spans="6:8" x14ac:dyDescent="0.3">
      <c r="F178" t="e">
        <f>VLOOKUP(E178,RAV_2022!A:D, 3,FALSE)</f>
        <v>#N/A</v>
      </c>
      <c r="G178" t="e">
        <f>VLOOKUP(E178,RAV_2022!A:D,4,FALSE)</f>
        <v>#N/A</v>
      </c>
      <c r="H178" t="e">
        <f>VLOOKUP(E178,RAV_2022!A:D,2,FALSE)</f>
        <v>#N/A</v>
      </c>
    </row>
    <row r="179" spans="6:8" x14ac:dyDescent="0.3">
      <c r="F179" t="e">
        <f>VLOOKUP(E179,RAV_2022!A:D, 3,FALSE)</f>
        <v>#N/A</v>
      </c>
      <c r="G179" t="e">
        <f>VLOOKUP(E179,RAV_2022!A:D,4,FALSE)</f>
        <v>#N/A</v>
      </c>
      <c r="H179" t="e">
        <f>VLOOKUP(E179,RAV_2022!A:D,2,FALSE)</f>
        <v>#N/A</v>
      </c>
    </row>
    <row r="180" spans="6:8" x14ac:dyDescent="0.3">
      <c r="F180" t="e">
        <f>VLOOKUP(E180,RAV_2022!A:D, 3,FALSE)</f>
        <v>#N/A</v>
      </c>
      <c r="G180" t="e">
        <f>VLOOKUP(E180,RAV_2022!A:D,4,FALSE)</f>
        <v>#N/A</v>
      </c>
      <c r="H180" t="e">
        <f>VLOOKUP(E180,RAV_2022!A:D,2,FALSE)</f>
        <v>#N/A</v>
      </c>
    </row>
    <row r="181" spans="6:8" x14ac:dyDescent="0.3">
      <c r="F181" t="e">
        <f>VLOOKUP(E181,RAV_2022!A:D, 3,FALSE)</f>
        <v>#N/A</v>
      </c>
      <c r="G181" t="e">
        <f>VLOOKUP(E181,RAV_2022!A:D,4,FALSE)</f>
        <v>#N/A</v>
      </c>
      <c r="H181" t="e">
        <f>VLOOKUP(E181,RAV_2022!A:D,2,FALSE)</f>
        <v>#N/A</v>
      </c>
    </row>
    <row r="182" spans="6:8" x14ac:dyDescent="0.3">
      <c r="F182" t="e">
        <f>VLOOKUP(E182,RAV_2022!A:D, 3,FALSE)</f>
        <v>#N/A</v>
      </c>
      <c r="G182" t="e">
        <f>VLOOKUP(E182,RAV_2022!A:D,4,FALSE)</f>
        <v>#N/A</v>
      </c>
      <c r="H182" t="e">
        <f>VLOOKUP(E182,RAV_2022!A:D,2,FALSE)</f>
        <v>#N/A</v>
      </c>
    </row>
    <row r="183" spans="6:8" x14ac:dyDescent="0.3">
      <c r="F183" t="e">
        <f>VLOOKUP(E183,RAV_2022!A:D, 3,FALSE)</f>
        <v>#N/A</v>
      </c>
      <c r="G183" t="e">
        <f>VLOOKUP(E183,RAV_2022!A:D,4,FALSE)</f>
        <v>#N/A</v>
      </c>
      <c r="H183" t="e">
        <f>VLOOKUP(E183,RAV_2022!A:D,2,FALSE)</f>
        <v>#N/A</v>
      </c>
    </row>
    <row r="184" spans="6:8" x14ac:dyDescent="0.3">
      <c r="F184" t="e">
        <f>VLOOKUP(E184,RAV_2022!A:D, 3,FALSE)</f>
        <v>#N/A</v>
      </c>
      <c r="G184" t="e">
        <f>VLOOKUP(E184,RAV_2022!A:D,4,FALSE)</f>
        <v>#N/A</v>
      </c>
      <c r="H184" t="e">
        <f>VLOOKUP(E184,RAV_2022!A:D,2,FALSE)</f>
        <v>#N/A</v>
      </c>
    </row>
    <row r="185" spans="6:8" x14ac:dyDescent="0.3">
      <c r="F185" t="e">
        <f>VLOOKUP(E185,RAV_2022!A:D, 3,FALSE)</f>
        <v>#N/A</v>
      </c>
      <c r="G185" t="e">
        <f>VLOOKUP(E185,RAV_2022!A:D,4,FALSE)</f>
        <v>#N/A</v>
      </c>
      <c r="H185" t="e">
        <f>VLOOKUP(E185,RAV_2022!A:D,2,FALSE)</f>
        <v>#N/A</v>
      </c>
    </row>
    <row r="186" spans="6:8" x14ac:dyDescent="0.3">
      <c r="F186" t="e">
        <f>VLOOKUP(E186,RAV_2022!A:D, 3,FALSE)</f>
        <v>#N/A</v>
      </c>
      <c r="G186" t="e">
        <f>VLOOKUP(E186,RAV_2022!A:D,4,FALSE)</f>
        <v>#N/A</v>
      </c>
      <c r="H186" t="e">
        <f>VLOOKUP(E186,RAV_2022!A:D,2,FALSE)</f>
        <v>#N/A</v>
      </c>
    </row>
    <row r="187" spans="6:8" x14ac:dyDescent="0.3">
      <c r="F187" t="e">
        <f>VLOOKUP(E187,RAV_2022!A:D, 3,FALSE)</f>
        <v>#N/A</v>
      </c>
      <c r="G187" t="e">
        <f>VLOOKUP(E187,RAV_2022!A:D,4,FALSE)</f>
        <v>#N/A</v>
      </c>
      <c r="H187" t="e">
        <f>VLOOKUP(E187,RAV_2022!A:D,2,FALSE)</f>
        <v>#N/A</v>
      </c>
    </row>
    <row r="188" spans="6:8" x14ac:dyDescent="0.3">
      <c r="F188" t="e">
        <f>VLOOKUP(E188,RAV_2022!A:D, 3,FALSE)</f>
        <v>#N/A</v>
      </c>
      <c r="G188" t="e">
        <f>VLOOKUP(E188,RAV_2022!A:D,4,FALSE)</f>
        <v>#N/A</v>
      </c>
      <c r="H188" t="e">
        <f>VLOOKUP(E188,RAV_2022!A:D,2,FALSE)</f>
        <v>#N/A</v>
      </c>
    </row>
    <row r="189" spans="6:8" x14ac:dyDescent="0.3">
      <c r="F189" t="e">
        <f>VLOOKUP(E189,RAV_2022!A:D, 3,FALSE)</f>
        <v>#N/A</v>
      </c>
      <c r="G189" t="e">
        <f>VLOOKUP(E189,RAV_2022!A:D,4,FALSE)</f>
        <v>#N/A</v>
      </c>
      <c r="H189" t="e">
        <f>VLOOKUP(E189,RAV_2022!A:D,2,FALSE)</f>
        <v>#N/A</v>
      </c>
    </row>
    <row r="190" spans="6:8" x14ac:dyDescent="0.3">
      <c r="F190" t="e">
        <f>VLOOKUP(E190,RAV_2022!A:D, 3,FALSE)</f>
        <v>#N/A</v>
      </c>
      <c r="G190" t="e">
        <f>VLOOKUP(E190,RAV_2022!A:D,4,FALSE)</f>
        <v>#N/A</v>
      </c>
      <c r="H190" t="e">
        <f>VLOOKUP(E190,RAV_2022!A:D,2,FALSE)</f>
        <v>#N/A</v>
      </c>
    </row>
    <row r="191" spans="6:8" x14ac:dyDescent="0.3">
      <c r="F191" t="e">
        <f>VLOOKUP(E191,RAV_2022!A:D, 3,FALSE)</f>
        <v>#N/A</v>
      </c>
      <c r="G191" t="e">
        <f>VLOOKUP(E191,RAV_2022!A:D,4,FALSE)</f>
        <v>#N/A</v>
      </c>
      <c r="H191" t="e">
        <f>VLOOKUP(E191,RAV_2022!A:D,2,FALSE)</f>
        <v>#N/A</v>
      </c>
    </row>
    <row r="192" spans="6:8" x14ac:dyDescent="0.3">
      <c r="F192" t="e">
        <f>VLOOKUP(E192,RAV_2022!A:D, 3,FALSE)</f>
        <v>#N/A</v>
      </c>
      <c r="G192" t="e">
        <f>VLOOKUP(E192,RAV_2022!A:D,4,FALSE)</f>
        <v>#N/A</v>
      </c>
      <c r="H192" t="e">
        <f>VLOOKUP(E192,RAV_2022!A:D,2,FALSE)</f>
        <v>#N/A</v>
      </c>
    </row>
    <row r="193" spans="6:8" x14ac:dyDescent="0.3">
      <c r="F193" t="e">
        <f>VLOOKUP(E193,RAV_2022!A:D, 3,FALSE)</f>
        <v>#N/A</v>
      </c>
      <c r="G193" t="e">
        <f>VLOOKUP(E193,RAV_2022!A:D,4,FALSE)</f>
        <v>#N/A</v>
      </c>
      <c r="H193" t="e">
        <f>VLOOKUP(E193,RAV_2022!A:D,2,FALSE)</f>
        <v>#N/A</v>
      </c>
    </row>
    <row r="194" spans="6:8" x14ac:dyDescent="0.3">
      <c r="F194" t="e">
        <f>VLOOKUP(E194,RAV_2022!A:D, 3,FALSE)</f>
        <v>#N/A</v>
      </c>
      <c r="G194" t="e">
        <f>VLOOKUP(E194,RAV_2022!A:D,4,FALSE)</f>
        <v>#N/A</v>
      </c>
      <c r="H194" t="e">
        <f>VLOOKUP(E194,RAV_2022!A:D,2,FALSE)</f>
        <v>#N/A</v>
      </c>
    </row>
    <row r="195" spans="6:8" x14ac:dyDescent="0.3">
      <c r="F195" t="e">
        <f>VLOOKUP(E195,RAV_2022!A:D, 3,FALSE)</f>
        <v>#N/A</v>
      </c>
      <c r="G195" t="e">
        <f>VLOOKUP(E195,RAV_2022!A:D,4,FALSE)</f>
        <v>#N/A</v>
      </c>
      <c r="H195" t="e">
        <f>VLOOKUP(E195,RAV_2022!A:D,2,FALSE)</f>
        <v>#N/A</v>
      </c>
    </row>
    <row r="196" spans="6:8" x14ac:dyDescent="0.3">
      <c r="F196" t="e">
        <f>VLOOKUP(E196,RAV_2022!A:D, 3,FALSE)</f>
        <v>#N/A</v>
      </c>
      <c r="G196" t="e">
        <f>VLOOKUP(E196,RAV_2022!A:D,4,FALSE)</f>
        <v>#N/A</v>
      </c>
      <c r="H196" t="e">
        <f>VLOOKUP(E196,RAV_2022!A:D,2,FALSE)</f>
        <v>#N/A</v>
      </c>
    </row>
    <row r="197" spans="6:8" x14ac:dyDescent="0.3">
      <c r="F197" t="e">
        <f>VLOOKUP(E197,RAV_2022!A:D, 3,FALSE)</f>
        <v>#N/A</v>
      </c>
      <c r="G197" t="e">
        <f>VLOOKUP(E197,RAV_2022!A:D,4,FALSE)</f>
        <v>#N/A</v>
      </c>
      <c r="H197" t="e">
        <f>VLOOKUP(E197,RAV_2022!A:D,2,FALSE)</f>
        <v>#N/A</v>
      </c>
    </row>
    <row r="198" spans="6:8" x14ac:dyDescent="0.3">
      <c r="F198" t="e">
        <f>VLOOKUP(E198,RAV_2022!A:D, 3,FALSE)</f>
        <v>#N/A</v>
      </c>
      <c r="G198" t="e">
        <f>VLOOKUP(E198,RAV_2022!A:D,4,FALSE)</f>
        <v>#N/A</v>
      </c>
      <c r="H198" t="e">
        <f>VLOOKUP(E198,RAV_2022!A:D,2,FALSE)</f>
        <v>#N/A</v>
      </c>
    </row>
    <row r="199" spans="6:8" x14ac:dyDescent="0.3">
      <c r="F199" t="e">
        <f>VLOOKUP(E199,RAV_2022!A:D, 3,FALSE)</f>
        <v>#N/A</v>
      </c>
      <c r="G199" t="e">
        <f>VLOOKUP(E199,RAV_2022!A:D,4,FALSE)</f>
        <v>#N/A</v>
      </c>
      <c r="H199" t="e">
        <f>VLOOKUP(E199,RAV_2022!A:D,2,FALSE)</f>
        <v>#N/A</v>
      </c>
    </row>
    <row r="200" spans="6:8" x14ac:dyDescent="0.3">
      <c r="F200" t="e">
        <f>VLOOKUP(E200,RAV_2022!A:D, 3,FALSE)</f>
        <v>#N/A</v>
      </c>
      <c r="G200" t="e">
        <f>VLOOKUP(E200,RAV_2022!A:D,4,FALSE)</f>
        <v>#N/A</v>
      </c>
      <c r="H200" t="e">
        <f>VLOOKUP(E200,RAV_2022!A:D,2,FALSE)</f>
        <v>#N/A</v>
      </c>
    </row>
    <row r="201" spans="6:8" x14ac:dyDescent="0.3">
      <c r="F201" t="e">
        <f>VLOOKUP(E201,RAV_2022!A:D, 3,FALSE)</f>
        <v>#N/A</v>
      </c>
      <c r="G201" t="e">
        <f>VLOOKUP(E201,RAV_2022!A:D,4,FALSE)</f>
        <v>#N/A</v>
      </c>
      <c r="H201" t="e">
        <f>VLOOKUP(E201,RAV_2022!A:D,2,FALSE)</f>
        <v>#N/A</v>
      </c>
    </row>
    <row r="202" spans="6:8" x14ac:dyDescent="0.3">
      <c r="F202" t="e">
        <f>VLOOKUP(E202,RAV_2022!A:D, 3,FALSE)</f>
        <v>#N/A</v>
      </c>
      <c r="G202" t="e">
        <f>VLOOKUP(E202,RAV_2022!A:D,4,FALSE)</f>
        <v>#N/A</v>
      </c>
      <c r="H202" t="e">
        <f>VLOOKUP(E202,RAV_2022!A:D,2,FALSE)</f>
        <v>#N/A</v>
      </c>
    </row>
    <row r="203" spans="6:8" x14ac:dyDescent="0.3">
      <c r="F203" t="e">
        <f>VLOOKUP(E203,RAV_2022!A:D, 3,FALSE)</f>
        <v>#N/A</v>
      </c>
      <c r="G203" t="e">
        <f>VLOOKUP(E203,RAV_2022!A:D,4,FALSE)</f>
        <v>#N/A</v>
      </c>
      <c r="H203" t="e">
        <f>VLOOKUP(E203,RAV_2022!A:D,2,FALSE)</f>
        <v>#N/A</v>
      </c>
    </row>
    <row r="204" spans="6:8" x14ac:dyDescent="0.3">
      <c r="F204" t="e">
        <f>VLOOKUP(E204,RAV_2022!A:D, 3,FALSE)</f>
        <v>#N/A</v>
      </c>
      <c r="G204" t="e">
        <f>VLOOKUP(E204,RAV_2022!A:D,4,FALSE)</f>
        <v>#N/A</v>
      </c>
      <c r="H204" t="e">
        <f>VLOOKUP(E204,RAV_2022!A:D,2,FALSE)</f>
        <v>#N/A</v>
      </c>
    </row>
    <row r="205" spans="6:8" x14ac:dyDescent="0.3">
      <c r="F205" t="e">
        <f>VLOOKUP(E205,RAV_2022!A:D, 3,FALSE)</f>
        <v>#N/A</v>
      </c>
      <c r="G205" t="e">
        <f>VLOOKUP(E205,RAV_2022!A:D,4,FALSE)</f>
        <v>#N/A</v>
      </c>
      <c r="H205" t="e">
        <f>VLOOKUP(E205,RAV_2022!A:D,2,FALSE)</f>
        <v>#N/A</v>
      </c>
    </row>
    <row r="206" spans="6:8" x14ac:dyDescent="0.3">
      <c r="F206" t="e">
        <f>VLOOKUP(E206,RAV_2022!A:D, 3,FALSE)</f>
        <v>#N/A</v>
      </c>
      <c r="G206" t="e">
        <f>VLOOKUP(E206,RAV_2022!A:D,4,FALSE)</f>
        <v>#N/A</v>
      </c>
      <c r="H206" t="e">
        <f>VLOOKUP(E206,RAV_2022!A:D,2,FALSE)</f>
        <v>#N/A</v>
      </c>
    </row>
    <row r="207" spans="6:8" x14ac:dyDescent="0.3">
      <c r="F207" t="e">
        <f>VLOOKUP(E207,RAV_2022!A:D, 3,FALSE)</f>
        <v>#N/A</v>
      </c>
      <c r="G207" t="e">
        <f>VLOOKUP(E207,RAV_2022!A:D,4,FALSE)</f>
        <v>#N/A</v>
      </c>
      <c r="H207" t="e">
        <f>VLOOKUP(E207,RAV_2022!A:D,2,FALSE)</f>
        <v>#N/A</v>
      </c>
    </row>
    <row r="208" spans="6:8" x14ac:dyDescent="0.3">
      <c r="F208" t="e">
        <f>VLOOKUP(E208,RAV_2022!A:D, 3,FALSE)</f>
        <v>#N/A</v>
      </c>
      <c r="G208" t="e">
        <f>VLOOKUP(E208,RAV_2022!A:D,4,FALSE)</f>
        <v>#N/A</v>
      </c>
      <c r="H208" t="e">
        <f>VLOOKUP(E208,RAV_2022!A:D,2,FALSE)</f>
        <v>#N/A</v>
      </c>
    </row>
    <row r="209" spans="6:8" x14ac:dyDescent="0.3">
      <c r="F209" t="e">
        <f>VLOOKUP(E209,RAV_2022!A:D, 3,FALSE)</f>
        <v>#N/A</v>
      </c>
      <c r="G209" t="e">
        <f>VLOOKUP(E209,RAV_2022!A:D,4,FALSE)</f>
        <v>#N/A</v>
      </c>
      <c r="H209" t="e">
        <f>VLOOKUP(E209,RAV_2022!A:D,2,FALSE)</f>
        <v>#N/A</v>
      </c>
    </row>
    <row r="210" spans="6:8" x14ac:dyDescent="0.3">
      <c r="F210" t="e">
        <f>VLOOKUP(E210,RAV_2022!A:D, 3,FALSE)</f>
        <v>#N/A</v>
      </c>
      <c r="G210" t="e">
        <f>VLOOKUP(E210,RAV_2022!A:D,4,FALSE)</f>
        <v>#N/A</v>
      </c>
      <c r="H210" t="e">
        <f>VLOOKUP(E210,RAV_2022!A:D,2,FALSE)</f>
        <v>#N/A</v>
      </c>
    </row>
    <row r="211" spans="6:8" x14ac:dyDescent="0.3">
      <c r="F211" t="e">
        <f>VLOOKUP(E211,RAV_2022!A:D, 3,FALSE)</f>
        <v>#N/A</v>
      </c>
      <c r="G211" t="e">
        <f>VLOOKUP(E211,RAV_2022!A:D,4,FALSE)</f>
        <v>#N/A</v>
      </c>
      <c r="H211" t="e">
        <f>VLOOKUP(E211,RAV_2022!A:D,2,FALSE)</f>
        <v>#N/A</v>
      </c>
    </row>
    <row r="212" spans="6:8" x14ac:dyDescent="0.3">
      <c r="F212" t="e">
        <f>VLOOKUP(E212,RAV_2022!A:D, 3,FALSE)</f>
        <v>#N/A</v>
      </c>
      <c r="G212" t="e">
        <f>VLOOKUP(E212,RAV_2022!A:D,4,FALSE)</f>
        <v>#N/A</v>
      </c>
      <c r="H212" t="e">
        <f>VLOOKUP(E212,RAV_2022!A:D,2,FALSE)</f>
        <v>#N/A</v>
      </c>
    </row>
    <row r="213" spans="6:8" x14ac:dyDescent="0.3">
      <c r="F213" t="e">
        <f>VLOOKUP(E213,RAV_2022!A:D, 3,FALSE)</f>
        <v>#N/A</v>
      </c>
      <c r="G213" t="e">
        <f>VLOOKUP(E213,RAV_2022!A:D,4,FALSE)</f>
        <v>#N/A</v>
      </c>
      <c r="H213" t="e">
        <f>VLOOKUP(E213,RAV_2022!A:D,2,FALSE)</f>
        <v>#N/A</v>
      </c>
    </row>
    <row r="214" spans="6:8" x14ac:dyDescent="0.3">
      <c r="F214" t="e">
        <f>VLOOKUP(E214,RAV_2022!A:D, 3,FALSE)</f>
        <v>#N/A</v>
      </c>
      <c r="G214" t="e">
        <f>VLOOKUP(E214,RAV_2022!A:D,4,FALSE)</f>
        <v>#N/A</v>
      </c>
      <c r="H214" t="e">
        <f>VLOOKUP(E214,RAV_2022!A:D,2,FALSE)</f>
        <v>#N/A</v>
      </c>
    </row>
    <row r="215" spans="6:8" x14ac:dyDescent="0.3">
      <c r="F215" t="e">
        <f>VLOOKUP(E215,RAV_2022!A:D, 3,FALSE)</f>
        <v>#N/A</v>
      </c>
      <c r="G215" t="e">
        <f>VLOOKUP(E215,RAV_2022!A:D,4,FALSE)</f>
        <v>#N/A</v>
      </c>
      <c r="H215" t="e">
        <f>VLOOKUP(E215,RAV_2022!A:D,2,FALSE)</f>
        <v>#N/A</v>
      </c>
    </row>
    <row r="216" spans="6:8" x14ac:dyDescent="0.3">
      <c r="F216" t="e">
        <f>VLOOKUP(E216,RAV_2022!A:D, 3,FALSE)</f>
        <v>#N/A</v>
      </c>
      <c r="G216" t="e">
        <f>VLOOKUP(E216,RAV_2022!A:D,4,FALSE)</f>
        <v>#N/A</v>
      </c>
      <c r="H216" t="e">
        <f>VLOOKUP(E216,RAV_2022!A:D,2,FALSE)</f>
        <v>#N/A</v>
      </c>
    </row>
    <row r="217" spans="6:8" x14ac:dyDescent="0.3">
      <c r="F217" t="e">
        <f>VLOOKUP(E217,RAV_2022!A:D, 3,FALSE)</f>
        <v>#N/A</v>
      </c>
      <c r="G217" t="e">
        <f>VLOOKUP(E217,RAV_2022!A:D,4,FALSE)</f>
        <v>#N/A</v>
      </c>
      <c r="H217" t="e">
        <f>VLOOKUP(E217,RAV_2022!A:D,2,FALSE)</f>
        <v>#N/A</v>
      </c>
    </row>
    <row r="218" spans="6:8" x14ac:dyDescent="0.3">
      <c r="F218" t="e">
        <f>VLOOKUP(E218,RAV_2022!A:D, 3,FALSE)</f>
        <v>#N/A</v>
      </c>
      <c r="G218" t="e">
        <f>VLOOKUP(E218,RAV_2022!A:D,4,FALSE)</f>
        <v>#N/A</v>
      </c>
      <c r="H218" t="e">
        <f>VLOOKUP(E218,RAV_2022!A:D,2,FALSE)</f>
        <v>#N/A</v>
      </c>
    </row>
    <row r="219" spans="6:8" x14ac:dyDescent="0.3">
      <c r="F219" t="e">
        <f>VLOOKUP(E219,RAV_2022!A:D, 3,FALSE)</f>
        <v>#N/A</v>
      </c>
      <c r="G219" t="e">
        <f>VLOOKUP(E219,RAV_2022!A:D,4,FALSE)</f>
        <v>#N/A</v>
      </c>
      <c r="H219" t="e">
        <f>VLOOKUP(E219,RAV_2022!A:D,2,FALSE)</f>
        <v>#N/A</v>
      </c>
    </row>
    <row r="220" spans="6:8" x14ac:dyDescent="0.3">
      <c r="F220" t="e">
        <f>VLOOKUP(E220,RAV_2022!A:D, 3,FALSE)</f>
        <v>#N/A</v>
      </c>
      <c r="G220" t="e">
        <f>VLOOKUP(E220,RAV_2022!A:D,4,FALSE)</f>
        <v>#N/A</v>
      </c>
      <c r="H220" t="e">
        <f>VLOOKUP(E220,RAV_2022!A:D,2,FALSE)</f>
        <v>#N/A</v>
      </c>
    </row>
    <row r="221" spans="6:8" x14ac:dyDescent="0.3">
      <c r="F221" t="e">
        <f>VLOOKUP(E221,RAV_2022!A:D, 3,FALSE)</f>
        <v>#N/A</v>
      </c>
      <c r="G221" t="e">
        <f>VLOOKUP(E221,RAV_2022!A:D,4,FALSE)</f>
        <v>#N/A</v>
      </c>
      <c r="H221" t="e">
        <f>VLOOKUP(E221,RAV_2022!A:D,2,FALSE)</f>
        <v>#N/A</v>
      </c>
    </row>
    <row r="222" spans="6:8" x14ac:dyDescent="0.3">
      <c r="F222" t="e">
        <f>VLOOKUP(E222,RAV_2022!A:D, 3,FALSE)</f>
        <v>#N/A</v>
      </c>
      <c r="G222" t="e">
        <f>VLOOKUP(E222,RAV_2022!A:D,4,FALSE)</f>
        <v>#N/A</v>
      </c>
      <c r="H222" t="e">
        <f>VLOOKUP(E222,RAV_2022!A:D,2,FALSE)</f>
        <v>#N/A</v>
      </c>
    </row>
    <row r="223" spans="6:8" x14ac:dyDescent="0.3">
      <c r="F223" t="e">
        <f>VLOOKUP(E223,RAV_2022!A:D, 3,FALSE)</f>
        <v>#N/A</v>
      </c>
      <c r="G223" t="e">
        <f>VLOOKUP(E223,RAV_2022!A:D,4,FALSE)</f>
        <v>#N/A</v>
      </c>
      <c r="H223" t="e">
        <f>VLOOKUP(E223,RAV_2022!A:D,2,FALSE)</f>
        <v>#N/A</v>
      </c>
    </row>
    <row r="224" spans="6:8" x14ac:dyDescent="0.3">
      <c r="F224" t="e">
        <f>VLOOKUP(E224,RAV_2022!A:D, 3,FALSE)</f>
        <v>#N/A</v>
      </c>
      <c r="G224" t="e">
        <f>VLOOKUP(E224,RAV_2022!A:D,4,FALSE)</f>
        <v>#N/A</v>
      </c>
      <c r="H224" t="e">
        <f>VLOOKUP(E224,RAV_2022!A:D,2,FALSE)</f>
        <v>#N/A</v>
      </c>
    </row>
    <row r="225" spans="6:8" x14ac:dyDescent="0.3">
      <c r="F225" t="e">
        <f>VLOOKUP(E225,RAV_2022!A:D, 3,FALSE)</f>
        <v>#N/A</v>
      </c>
      <c r="G225" t="e">
        <f>VLOOKUP(E225,RAV_2022!A:D,4,FALSE)</f>
        <v>#N/A</v>
      </c>
      <c r="H225" t="e">
        <f>VLOOKUP(E225,RAV_2022!A:D,2,FALSE)</f>
        <v>#N/A</v>
      </c>
    </row>
    <row r="226" spans="6:8" x14ac:dyDescent="0.3">
      <c r="F226" t="e">
        <f>VLOOKUP(E226,RAV_2022!A:D, 3,FALSE)</f>
        <v>#N/A</v>
      </c>
      <c r="G226" t="e">
        <f>VLOOKUP(E226,RAV_2022!A:D,4,FALSE)</f>
        <v>#N/A</v>
      </c>
      <c r="H226" t="e">
        <f>VLOOKUP(E226,RAV_2022!A:D,2,FALSE)</f>
        <v>#N/A</v>
      </c>
    </row>
    <row r="227" spans="6:8" x14ac:dyDescent="0.3">
      <c r="F227" t="e">
        <f>VLOOKUP(E227,RAV_2022!A:D, 3,FALSE)</f>
        <v>#N/A</v>
      </c>
      <c r="G227" t="e">
        <f>VLOOKUP(E227,RAV_2022!A:D,4,FALSE)</f>
        <v>#N/A</v>
      </c>
      <c r="H227" t="e">
        <f>VLOOKUP(E227,RAV_2022!A:D,2,FALSE)</f>
        <v>#N/A</v>
      </c>
    </row>
    <row r="228" spans="6:8" x14ac:dyDescent="0.3">
      <c r="F228" t="e">
        <f>VLOOKUP(E228,RAV_2022!A:D, 3,FALSE)</f>
        <v>#N/A</v>
      </c>
      <c r="G228" t="e">
        <f>VLOOKUP(E228,RAV_2022!A:D,4,FALSE)</f>
        <v>#N/A</v>
      </c>
      <c r="H228" t="e">
        <f>VLOOKUP(E228,RAV_2022!A:D,2,FALSE)</f>
        <v>#N/A</v>
      </c>
    </row>
    <row r="229" spans="6:8" x14ac:dyDescent="0.3">
      <c r="F229" t="e">
        <f>VLOOKUP(E229,RAV_2022!A:D, 3,FALSE)</f>
        <v>#N/A</v>
      </c>
      <c r="G229" t="e">
        <f>VLOOKUP(E229,RAV_2022!A:D,4,FALSE)</f>
        <v>#N/A</v>
      </c>
      <c r="H229" t="e">
        <f>VLOOKUP(E229,RAV_2022!A:D,2,FALSE)</f>
        <v>#N/A</v>
      </c>
    </row>
    <row r="230" spans="6:8" x14ac:dyDescent="0.3">
      <c r="F230" t="e">
        <f>VLOOKUP(E230,RAV_2022!A:D, 3,FALSE)</f>
        <v>#N/A</v>
      </c>
      <c r="G230" t="e">
        <f>VLOOKUP(E230,RAV_2022!A:D,4,FALSE)</f>
        <v>#N/A</v>
      </c>
      <c r="H230" t="e">
        <f>VLOOKUP(E230,RAV_2022!A:D,2,FALSE)</f>
        <v>#N/A</v>
      </c>
    </row>
    <row r="231" spans="6:8" x14ac:dyDescent="0.3">
      <c r="F231" t="e">
        <f>VLOOKUP(E231,RAV_2022!A:D, 3,FALSE)</f>
        <v>#N/A</v>
      </c>
      <c r="G231" t="e">
        <f>VLOOKUP(E231,RAV_2022!A:D,4,FALSE)</f>
        <v>#N/A</v>
      </c>
      <c r="H231" t="e">
        <f>VLOOKUP(E231,RAV_2022!A:D,2,FALSE)</f>
        <v>#N/A</v>
      </c>
    </row>
    <row r="232" spans="6:8" x14ac:dyDescent="0.3">
      <c r="F232" t="e">
        <f>VLOOKUP(E232,RAV_2022!A:D, 3,FALSE)</f>
        <v>#N/A</v>
      </c>
      <c r="G232" t="e">
        <f>VLOOKUP(E232,RAV_2022!A:D,4,FALSE)</f>
        <v>#N/A</v>
      </c>
      <c r="H232" t="e">
        <f>VLOOKUP(E232,RAV_2022!A:D,2,FALSE)</f>
        <v>#N/A</v>
      </c>
    </row>
    <row r="233" spans="6:8" x14ac:dyDescent="0.3">
      <c r="F233" t="e">
        <f>VLOOKUP(E233,RAV_2022!A:D, 3,FALSE)</f>
        <v>#N/A</v>
      </c>
      <c r="G233" t="e">
        <f>VLOOKUP(E233,RAV_2022!A:D,4,FALSE)</f>
        <v>#N/A</v>
      </c>
      <c r="H233" t="e">
        <f>VLOOKUP(E233,RAV_2022!A:D,2,FALSE)</f>
        <v>#N/A</v>
      </c>
    </row>
    <row r="234" spans="6:8" x14ac:dyDescent="0.3">
      <c r="F234" t="e">
        <f>VLOOKUP(E234,RAV_2022!A:D, 3,FALSE)</f>
        <v>#N/A</v>
      </c>
      <c r="G234" t="e">
        <f>VLOOKUP(E234,RAV_2022!A:D,4,FALSE)</f>
        <v>#N/A</v>
      </c>
      <c r="H234" t="e">
        <f>VLOOKUP(E234,RAV_2022!A:D,2,FALSE)</f>
        <v>#N/A</v>
      </c>
    </row>
    <row r="235" spans="6:8" x14ac:dyDescent="0.3">
      <c r="F235" t="e">
        <f>VLOOKUP(E235,RAV_2022!A:D, 3,FALSE)</f>
        <v>#N/A</v>
      </c>
      <c r="G235" t="e">
        <f>VLOOKUP(E235,RAV_2022!A:D,4,FALSE)</f>
        <v>#N/A</v>
      </c>
      <c r="H235" t="e">
        <f>VLOOKUP(E235,RAV_2022!A:D,2,FALSE)</f>
        <v>#N/A</v>
      </c>
    </row>
    <row r="236" spans="6:8" x14ac:dyDescent="0.3">
      <c r="F236" t="e">
        <f>VLOOKUP(E236,RAV_2022!A:D, 3,FALSE)</f>
        <v>#N/A</v>
      </c>
      <c r="G236" t="e">
        <f>VLOOKUP(E236,RAV_2022!A:D,4,FALSE)</f>
        <v>#N/A</v>
      </c>
      <c r="H236" t="e">
        <f>VLOOKUP(E236,RAV_2022!A:D,2,FALSE)</f>
        <v>#N/A</v>
      </c>
    </row>
    <row r="237" spans="6:8" x14ac:dyDescent="0.3">
      <c r="F237" t="e">
        <f>VLOOKUP(E237,RAV_2022!A:D, 3,FALSE)</f>
        <v>#N/A</v>
      </c>
      <c r="G237" t="e">
        <f>VLOOKUP(E237,RAV_2022!A:D,4,FALSE)</f>
        <v>#N/A</v>
      </c>
      <c r="H237" t="e">
        <f>VLOOKUP(E237,RAV_2022!A:D,2,FALSE)</f>
        <v>#N/A</v>
      </c>
    </row>
    <row r="238" spans="6:8" x14ac:dyDescent="0.3">
      <c r="F238" t="e">
        <f>VLOOKUP(E238,RAV_2022!A:D, 3,FALSE)</f>
        <v>#N/A</v>
      </c>
      <c r="G238" t="e">
        <f>VLOOKUP(E238,RAV_2022!A:D,4,FALSE)</f>
        <v>#N/A</v>
      </c>
      <c r="H238" t="e">
        <f>VLOOKUP(E238,RAV_2022!A:D,2,FALSE)</f>
        <v>#N/A</v>
      </c>
    </row>
    <row r="239" spans="6:8" x14ac:dyDescent="0.3">
      <c r="F239" t="e">
        <f>VLOOKUP(E239,RAV_2022!A:D, 3,FALSE)</f>
        <v>#N/A</v>
      </c>
      <c r="G239" t="e">
        <f>VLOOKUP(E239,RAV_2022!A:D,4,FALSE)</f>
        <v>#N/A</v>
      </c>
      <c r="H239" t="e">
        <f>VLOOKUP(E239,RAV_2022!A:D,2,FALSE)</f>
        <v>#N/A</v>
      </c>
    </row>
    <row r="240" spans="6:8" x14ac:dyDescent="0.3">
      <c r="F240" t="e">
        <f>VLOOKUP(E240,RAV_2022!A:D, 3,FALSE)</f>
        <v>#N/A</v>
      </c>
      <c r="G240" t="e">
        <f>VLOOKUP(E240,RAV_2022!A:D,4,FALSE)</f>
        <v>#N/A</v>
      </c>
      <c r="H240" t="e">
        <f>VLOOKUP(E240,RAV_2022!A:D,2,FALSE)</f>
        <v>#N/A</v>
      </c>
    </row>
    <row r="241" spans="6:8" x14ac:dyDescent="0.3">
      <c r="F241" t="e">
        <f>VLOOKUP(E241,RAV_2022!A:D, 3,FALSE)</f>
        <v>#N/A</v>
      </c>
      <c r="G241" t="e">
        <f>VLOOKUP(E241,RAV_2022!A:D,4,FALSE)</f>
        <v>#N/A</v>
      </c>
      <c r="H241" t="e">
        <f>VLOOKUP(E241,RAV_2022!A:D,2,FALSE)</f>
        <v>#N/A</v>
      </c>
    </row>
    <row r="242" spans="6:8" x14ac:dyDescent="0.3">
      <c r="F242" t="e">
        <f>VLOOKUP(E242,RAV_2022!A:D, 3,FALSE)</f>
        <v>#N/A</v>
      </c>
      <c r="G242" t="e">
        <f>VLOOKUP(E242,RAV_2022!A:D,4,FALSE)</f>
        <v>#N/A</v>
      </c>
      <c r="H242" t="e">
        <f>VLOOKUP(E242,RAV_2022!A:D,2,FALSE)</f>
        <v>#N/A</v>
      </c>
    </row>
    <row r="243" spans="6:8" x14ac:dyDescent="0.3">
      <c r="F243" t="e">
        <f>VLOOKUP(E243,RAV_2022!A:D, 3,FALSE)</f>
        <v>#N/A</v>
      </c>
      <c r="G243" t="e">
        <f>VLOOKUP(E243,RAV_2022!A:D,4,FALSE)</f>
        <v>#N/A</v>
      </c>
      <c r="H243" t="e">
        <f>VLOOKUP(E243,RAV_2022!A:D,2,FALSE)</f>
        <v>#N/A</v>
      </c>
    </row>
    <row r="244" spans="6:8" x14ac:dyDescent="0.3">
      <c r="F244" t="e">
        <f>VLOOKUP(E244,RAV_2022!A:D, 3,FALSE)</f>
        <v>#N/A</v>
      </c>
      <c r="G244" t="e">
        <f>VLOOKUP(E244,RAV_2022!A:D,4,FALSE)</f>
        <v>#N/A</v>
      </c>
      <c r="H244" t="e">
        <f>VLOOKUP(E244,RAV_2022!A:D,2,FALSE)</f>
        <v>#N/A</v>
      </c>
    </row>
    <row r="245" spans="6:8" x14ac:dyDescent="0.3">
      <c r="F245" t="e">
        <f>VLOOKUP(E245,RAV_2022!A:D, 3,FALSE)</f>
        <v>#N/A</v>
      </c>
      <c r="G245" t="e">
        <f>VLOOKUP(E245,RAV_2022!A:D,4,FALSE)</f>
        <v>#N/A</v>
      </c>
      <c r="H245" t="e">
        <f>VLOOKUP(E245,RAV_2022!A:D,2,FALSE)</f>
        <v>#N/A</v>
      </c>
    </row>
    <row r="246" spans="6:8" x14ac:dyDescent="0.3">
      <c r="F246" t="e">
        <f>VLOOKUP(E246,RAV_2022!A:D, 3,FALSE)</f>
        <v>#N/A</v>
      </c>
      <c r="G246" t="e">
        <f>VLOOKUP(E246,RAV_2022!A:D,4,FALSE)</f>
        <v>#N/A</v>
      </c>
      <c r="H246" t="e">
        <f>VLOOKUP(E246,RAV_2022!A:D,2,FALSE)</f>
        <v>#N/A</v>
      </c>
    </row>
    <row r="247" spans="6:8" x14ac:dyDescent="0.3">
      <c r="F247" t="e">
        <f>VLOOKUP(E247,RAV_2022!A:D, 3,FALSE)</f>
        <v>#N/A</v>
      </c>
      <c r="G247" t="e">
        <f>VLOOKUP(E247,RAV_2022!A:D,4,FALSE)</f>
        <v>#N/A</v>
      </c>
      <c r="H247" t="e">
        <f>VLOOKUP(E247,RAV_2022!A:D,2,FALSE)</f>
        <v>#N/A</v>
      </c>
    </row>
    <row r="248" spans="6:8" x14ac:dyDescent="0.3">
      <c r="F248" t="e">
        <f>VLOOKUP(E248,RAV_2022!A:D, 3,FALSE)</f>
        <v>#N/A</v>
      </c>
      <c r="G248" t="e">
        <f>VLOOKUP(E248,RAV_2022!A:D,4,FALSE)</f>
        <v>#N/A</v>
      </c>
      <c r="H248" t="e">
        <f>VLOOKUP(E248,RAV_2022!A:D,2,FALSE)</f>
        <v>#N/A</v>
      </c>
    </row>
    <row r="249" spans="6:8" x14ac:dyDescent="0.3">
      <c r="F249" t="e">
        <f>VLOOKUP(E249,RAV_2022!A:D, 3,FALSE)</f>
        <v>#N/A</v>
      </c>
      <c r="G249" t="e">
        <f>VLOOKUP(E249,RAV_2022!A:D,4,FALSE)</f>
        <v>#N/A</v>
      </c>
      <c r="H249" t="e">
        <f>VLOOKUP(E249,RAV_2022!A:D,2,FALSE)</f>
        <v>#N/A</v>
      </c>
    </row>
    <row r="250" spans="6:8" x14ac:dyDescent="0.3">
      <c r="F250" t="e">
        <f>VLOOKUP(E250,RAV_2022!A:D, 3,FALSE)</f>
        <v>#N/A</v>
      </c>
      <c r="G250" t="e">
        <f>VLOOKUP(E250,RAV_2022!A:D,4,FALSE)</f>
        <v>#N/A</v>
      </c>
      <c r="H250" t="e">
        <f>VLOOKUP(E250,RAV_2022!A:D,2,FALSE)</f>
        <v>#N/A</v>
      </c>
    </row>
    <row r="251" spans="6:8" x14ac:dyDescent="0.3">
      <c r="F251" t="e">
        <f>VLOOKUP(E251,RAV_2022!A:D, 3,FALSE)</f>
        <v>#N/A</v>
      </c>
      <c r="G251" t="e">
        <f>VLOOKUP(E251,RAV_2022!A:D,4,FALSE)</f>
        <v>#N/A</v>
      </c>
      <c r="H251" t="e">
        <f>VLOOKUP(E251,RAV_2022!A:D,2,FALSE)</f>
        <v>#N/A</v>
      </c>
    </row>
    <row r="252" spans="6:8" x14ac:dyDescent="0.3">
      <c r="F252" t="e">
        <f>VLOOKUP(E252,RAV_2022!A:D, 3,FALSE)</f>
        <v>#N/A</v>
      </c>
      <c r="G252" t="e">
        <f>VLOOKUP(E252,RAV_2022!A:D,4,FALSE)</f>
        <v>#N/A</v>
      </c>
      <c r="H252" t="e">
        <f>VLOOKUP(E252,RAV_2022!A:D,2,FALSE)</f>
        <v>#N/A</v>
      </c>
    </row>
    <row r="253" spans="6:8" x14ac:dyDescent="0.3">
      <c r="F253" t="e">
        <f>VLOOKUP(E253,RAV_2022!A:D, 3,FALSE)</f>
        <v>#N/A</v>
      </c>
      <c r="G253" t="e">
        <f>VLOOKUP(E253,RAV_2022!A:D,4,FALSE)</f>
        <v>#N/A</v>
      </c>
      <c r="H253" t="e">
        <f>VLOOKUP(E253,RAV_2022!A:D,2,FALSE)</f>
        <v>#N/A</v>
      </c>
    </row>
    <row r="254" spans="6:8" x14ac:dyDescent="0.3">
      <c r="F254" t="e">
        <f>VLOOKUP(E254,RAV_2022!A:D, 3,FALSE)</f>
        <v>#N/A</v>
      </c>
      <c r="G254" t="e">
        <f>VLOOKUP(E254,RAV_2022!A:D,4,FALSE)</f>
        <v>#N/A</v>
      </c>
      <c r="H254" t="e">
        <f>VLOOKUP(E254,RAV_2022!A:D,2,FALSE)</f>
        <v>#N/A</v>
      </c>
    </row>
    <row r="255" spans="6:8" x14ac:dyDescent="0.3">
      <c r="F255" t="e">
        <f>VLOOKUP(E255,RAV_2022!A:D, 3,FALSE)</f>
        <v>#N/A</v>
      </c>
      <c r="G255" t="e">
        <f>VLOOKUP(E255,RAV_2022!A:D,4,FALSE)</f>
        <v>#N/A</v>
      </c>
      <c r="H255" t="e">
        <f>VLOOKUP(E255,RAV_2022!A:D,2,FALSE)</f>
        <v>#N/A</v>
      </c>
    </row>
    <row r="256" spans="6:8" x14ac:dyDescent="0.3">
      <c r="F256" t="e">
        <f>VLOOKUP(E256,RAV_2022!A:D, 3,FALSE)</f>
        <v>#N/A</v>
      </c>
      <c r="G256" t="e">
        <f>VLOOKUP(E256,RAV_2022!A:D,4,FALSE)</f>
        <v>#N/A</v>
      </c>
      <c r="H256" t="e">
        <f>VLOOKUP(E256,RAV_2022!A:D,2,FALSE)</f>
        <v>#N/A</v>
      </c>
    </row>
    <row r="257" spans="6:8" x14ac:dyDescent="0.3">
      <c r="F257" t="e">
        <f>VLOOKUP(E257,RAV_2022!A:D, 3,FALSE)</f>
        <v>#N/A</v>
      </c>
      <c r="G257" t="e">
        <f>VLOOKUP(E257,RAV_2022!A:D,4,FALSE)</f>
        <v>#N/A</v>
      </c>
      <c r="H257" t="e">
        <f>VLOOKUP(E257,RAV_2022!A:D,2,FALSE)</f>
        <v>#N/A</v>
      </c>
    </row>
    <row r="258" spans="6:8" x14ac:dyDescent="0.3">
      <c r="F258" t="e">
        <f>VLOOKUP(E258,RAV_2022!A:D, 3,FALSE)</f>
        <v>#N/A</v>
      </c>
      <c r="G258" t="e">
        <f>VLOOKUP(E258,RAV_2022!A:D,4,FALSE)</f>
        <v>#N/A</v>
      </c>
      <c r="H258" t="e">
        <f>VLOOKUP(E258,RAV_2022!A:D,2,FALSE)</f>
        <v>#N/A</v>
      </c>
    </row>
    <row r="259" spans="6:8" x14ac:dyDescent="0.3">
      <c r="F259" t="e">
        <f>VLOOKUP(E259,RAV_2022!A:D, 3,FALSE)</f>
        <v>#N/A</v>
      </c>
      <c r="G259" t="e">
        <f>VLOOKUP(E259,RAV_2022!A:D,4,FALSE)</f>
        <v>#N/A</v>
      </c>
      <c r="H259" t="e">
        <f>VLOOKUP(E259,RAV_2022!A:D,2,FALSE)</f>
        <v>#N/A</v>
      </c>
    </row>
    <row r="260" spans="6:8" x14ac:dyDescent="0.3">
      <c r="F260" t="e">
        <f>VLOOKUP(E260,RAV_2022!A:D, 3,FALSE)</f>
        <v>#N/A</v>
      </c>
      <c r="G260" t="e">
        <f>VLOOKUP(E260,RAV_2022!A:D,4,FALSE)</f>
        <v>#N/A</v>
      </c>
      <c r="H260" t="e">
        <f>VLOOKUP(E260,RAV_2022!A:D,2,FALSE)</f>
        <v>#N/A</v>
      </c>
    </row>
    <row r="261" spans="6:8" x14ac:dyDescent="0.3">
      <c r="F261" t="e">
        <f>VLOOKUP(E261,RAV_2022!A:D, 3,FALSE)</f>
        <v>#N/A</v>
      </c>
      <c r="G261" t="e">
        <f>VLOOKUP(E261,RAV_2022!A:D,4,FALSE)</f>
        <v>#N/A</v>
      </c>
      <c r="H261" t="e">
        <f>VLOOKUP(E261,RAV_2022!A:D,2,FALSE)</f>
        <v>#N/A</v>
      </c>
    </row>
    <row r="262" spans="6:8" x14ac:dyDescent="0.3">
      <c r="F262" t="e">
        <f>VLOOKUP(E262,RAV_2022!A:D, 3,FALSE)</f>
        <v>#N/A</v>
      </c>
      <c r="G262" t="e">
        <f>VLOOKUP(E262,RAV_2022!A:D,4,FALSE)</f>
        <v>#N/A</v>
      </c>
      <c r="H262" t="e">
        <f>VLOOKUP(E262,RAV_2022!A:D,2,FALSE)</f>
        <v>#N/A</v>
      </c>
    </row>
    <row r="263" spans="6:8" x14ac:dyDescent="0.3">
      <c r="F263" t="e">
        <f>VLOOKUP(E263,RAV_2022!A:D, 3,FALSE)</f>
        <v>#N/A</v>
      </c>
      <c r="G263" t="e">
        <f>VLOOKUP(E263,RAV_2022!A:D,4,FALSE)</f>
        <v>#N/A</v>
      </c>
      <c r="H263" t="e">
        <f>VLOOKUP(E263,RAV_2022!A:D,2,FALSE)</f>
        <v>#N/A</v>
      </c>
    </row>
    <row r="264" spans="6:8" x14ac:dyDescent="0.3">
      <c r="F264" t="e">
        <f>VLOOKUP(E264,RAV_2022!A:D, 3,FALSE)</f>
        <v>#N/A</v>
      </c>
      <c r="G264" t="e">
        <f>VLOOKUP(E264,RAV_2022!A:D,4,FALSE)</f>
        <v>#N/A</v>
      </c>
      <c r="H264" t="e">
        <f>VLOOKUP(E264,RAV_2022!A:D,2,FALSE)</f>
        <v>#N/A</v>
      </c>
    </row>
    <row r="265" spans="6:8" x14ac:dyDescent="0.3">
      <c r="F265" t="e">
        <f>VLOOKUP(E265,RAV_2022!A:D, 3,FALSE)</f>
        <v>#N/A</v>
      </c>
      <c r="G265" t="e">
        <f>VLOOKUP(E265,RAV_2022!A:D,4,FALSE)</f>
        <v>#N/A</v>
      </c>
      <c r="H265" t="e">
        <f>VLOOKUP(E265,RAV_2022!A:D,2,FALSE)</f>
        <v>#N/A</v>
      </c>
    </row>
    <row r="266" spans="6:8" x14ac:dyDescent="0.3">
      <c r="F266" t="e">
        <f>VLOOKUP(E266,RAV_2022!A:D, 3,FALSE)</f>
        <v>#N/A</v>
      </c>
      <c r="G266" t="e">
        <f>VLOOKUP(E266,RAV_2022!A:D,4,FALSE)</f>
        <v>#N/A</v>
      </c>
      <c r="H266" t="e">
        <f>VLOOKUP(E266,RAV_2022!A:D,2,FALSE)</f>
        <v>#N/A</v>
      </c>
    </row>
    <row r="267" spans="6:8" x14ac:dyDescent="0.3">
      <c r="F267" t="e">
        <f>VLOOKUP(E267,RAV_2022!A:D, 3,FALSE)</f>
        <v>#N/A</v>
      </c>
      <c r="G267" t="e">
        <f>VLOOKUP(E267,RAV_2022!A:D,4,FALSE)</f>
        <v>#N/A</v>
      </c>
      <c r="H267" t="e">
        <f>VLOOKUP(E267,RAV_2022!A:D,2,FALSE)</f>
        <v>#N/A</v>
      </c>
    </row>
    <row r="268" spans="6:8" x14ac:dyDescent="0.3">
      <c r="F268" t="e">
        <f>VLOOKUP(E268,RAV_2022!A:D, 3,FALSE)</f>
        <v>#N/A</v>
      </c>
      <c r="G268" t="e">
        <f>VLOOKUP(E268,RAV_2022!A:D,4,FALSE)</f>
        <v>#N/A</v>
      </c>
      <c r="H268" t="e">
        <f>VLOOKUP(E268,RAV_2022!A:D,2,FALSE)</f>
        <v>#N/A</v>
      </c>
    </row>
    <row r="269" spans="6:8" x14ac:dyDescent="0.3">
      <c r="F269" t="e">
        <f>VLOOKUP(E269,RAV_2022!A:D, 3,FALSE)</f>
        <v>#N/A</v>
      </c>
      <c r="G269" t="e">
        <f>VLOOKUP(E269,RAV_2022!A:D,4,FALSE)</f>
        <v>#N/A</v>
      </c>
      <c r="H269" t="e">
        <f>VLOOKUP(E269,RAV_2022!A:D,2,FALSE)</f>
        <v>#N/A</v>
      </c>
    </row>
    <row r="270" spans="6:8" x14ac:dyDescent="0.3">
      <c r="F270" t="e">
        <f>VLOOKUP(E270,RAV_2022!A:D, 3,FALSE)</f>
        <v>#N/A</v>
      </c>
      <c r="G270" t="e">
        <f>VLOOKUP(E270,RAV_2022!A:D,4,FALSE)</f>
        <v>#N/A</v>
      </c>
      <c r="H270" t="e">
        <f>VLOOKUP(E270,RAV_2022!A:D,2,FALSE)</f>
        <v>#N/A</v>
      </c>
    </row>
    <row r="271" spans="6:8" x14ac:dyDescent="0.3">
      <c r="F271" t="e">
        <f>VLOOKUP(E271,RAV_2022!A:D, 3,FALSE)</f>
        <v>#N/A</v>
      </c>
      <c r="G271" t="e">
        <f>VLOOKUP(E271,RAV_2022!A:D,4,FALSE)</f>
        <v>#N/A</v>
      </c>
      <c r="H271" t="e">
        <f>VLOOKUP(E271,RAV_2022!A:D,2,FALSE)</f>
        <v>#N/A</v>
      </c>
    </row>
    <row r="272" spans="6:8" x14ac:dyDescent="0.3">
      <c r="F272" t="e">
        <f>VLOOKUP(E272,RAV_2022!A:D, 3,FALSE)</f>
        <v>#N/A</v>
      </c>
      <c r="G272" t="e">
        <f>VLOOKUP(E272,RAV_2022!A:D,4,FALSE)</f>
        <v>#N/A</v>
      </c>
      <c r="H272" t="e">
        <f>VLOOKUP(E272,RAV_2022!A:D,2,FALSE)</f>
        <v>#N/A</v>
      </c>
    </row>
    <row r="273" spans="6:8" x14ac:dyDescent="0.3">
      <c r="F273" t="e">
        <f>VLOOKUP(E273,RAV_2022!A:D, 3,FALSE)</f>
        <v>#N/A</v>
      </c>
      <c r="G273" t="e">
        <f>VLOOKUP(E273,RAV_2022!A:D,4,FALSE)</f>
        <v>#N/A</v>
      </c>
      <c r="H273" t="e">
        <f>VLOOKUP(E273,RAV_2022!A:D,2,FALSE)</f>
        <v>#N/A</v>
      </c>
    </row>
    <row r="274" spans="6:8" x14ac:dyDescent="0.3">
      <c r="F274" t="e">
        <f>VLOOKUP(E274,RAV_2022!A:D, 3,FALSE)</f>
        <v>#N/A</v>
      </c>
      <c r="G274" t="e">
        <f>VLOOKUP(E274,RAV_2022!A:D,4,FALSE)</f>
        <v>#N/A</v>
      </c>
      <c r="H274" t="e">
        <f>VLOOKUP(E274,RAV_2022!A:D,2,FALSE)</f>
        <v>#N/A</v>
      </c>
    </row>
    <row r="275" spans="6:8" x14ac:dyDescent="0.3">
      <c r="F275" t="e">
        <f>VLOOKUP(E275,RAV_2022!A:D, 3,FALSE)</f>
        <v>#N/A</v>
      </c>
      <c r="G275" t="e">
        <f>VLOOKUP(E275,RAV_2022!A:D,4,FALSE)</f>
        <v>#N/A</v>
      </c>
      <c r="H275" t="e">
        <f>VLOOKUP(E275,RAV_2022!A:D,2,FALSE)</f>
        <v>#N/A</v>
      </c>
    </row>
    <row r="276" spans="6:8" x14ac:dyDescent="0.3">
      <c r="F276" t="e">
        <f>VLOOKUP(E276,RAV_2022!A:D, 3,FALSE)</f>
        <v>#N/A</v>
      </c>
      <c r="G276" t="e">
        <f>VLOOKUP(E276,RAV_2022!A:D,4,FALSE)</f>
        <v>#N/A</v>
      </c>
      <c r="H276" t="e">
        <f>VLOOKUP(E276,RAV_2022!A:D,2,FALSE)</f>
        <v>#N/A</v>
      </c>
    </row>
    <row r="277" spans="6:8" x14ac:dyDescent="0.3">
      <c r="F277" t="e">
        <f>VLOOKUP(E277,RAV_2022!A:D, 3,FALSE)</f>
        <v>#N/A</v>
      </c>
      <c r="G277" t="e">
        <f>VLOOKUP(E277,RAV_2022!A:D,4,FALSE)</f>
        <v>#N/A</v>
      </c>
      <c r="H277" t="e">
        <f>VLOOKUP(E277,RAV_2022!A:D,2,FALSE)</f>
        <v>#N/A</v>
      </c>
    </row>
    <row r="278" spans="6:8" x14ac:dyDescent="0.3">
      <c r="F278" t="e">
        <f>VLOOKUP(E278,RAV_2022!A:D, 3,FALSE)</f>
        <v>#N/A</v>
      </c>
      <c r="G278" t="e">
        <f>VLOOKUP(E278,RAV_2022!A:D,4,FALSE)</f>
        <v>#N/A</v>
      </c>
      <c r="H278" t="e">
        <f>VLOOKUP(E278,RAV_2022!A:D,2,FALSE)</f>
        <v>#N/A</v>
      </c>
    </row>
    <row r="279" spans="6:8" x14ac:dyDescent="0.3">
      <c r="F279" t="e">
        <f>VLOOKUP(E279,RAV_2022!A:D, 3,FALSE)</f>
        <v>#N/A</v>
      </c>
      <c r="G279" t="e">
        <f>VLOOKUP(E279,RAV_2022!A:D,4,FALSE)</f>
        <v>#N/A</v>
      </c>
      <c r="H279" t="e">
        <f>VLOOKUP(E279,RAV_2022!A:D,2,FALSE)</f>
        <v>#N/A</v>
      </c>
    </row>
    <row r="280" spans="6:8" x14ac:dyDescent="0.3">
      <c r="F280" t="e">
        <f>VLOOKUP(E280,RAV_2022!A:D, 3,FALSE)</f>
        <v>#N/A</v>
      </c>
      <c r="G280" t="e">
        <f>VLOOKUP(E280,RAV_2022!A:D,4,FALSE)</f>
        <v>#N/A</v>
      </c>
      <c r="H280" t="e">
        <f>VLOOKUP(E280,RAV_2022!A:D,2,FALSE)</f>
        <v>#N/A</v>
      </c>
    </row>
    <row r="281" spans="6:8" x14ac:dyDescent="0.3">
      <c r="F281" t="e">
        <f>VLOOKUP(E281,RAV_2022!A:D, 3,FALSE)</f>
        <v>#N/A</v>
      </c>
      <c r="G281" t="e">
        <f>VLOOKUP(E281,RAV_2022!A:D,4,FALSE)</f>
        <v>#N/A</v>
      </c>
      <c r="H281" t="e">
        <f>VLOOKUP(E281,RAV_2022!A:D,2,FALSE)</f>
        <v>#N/A</v>
      </c>
    </row>
    <row r="282" spans="6:8" x14ac:dyDescent="0.3">
      <c r="F282" t="e">
        <f>VLOOKUP(E282,RAV_2022!A:D, 3,FALSE)</f>
        <v>#N/A</v>
      </c>
      <c r="G282" t="e">
        <f>VLOOKUP(E282,RAV_2022!A:D,4,FALSE)</f>
        <v>#N/A</v>
      </c>
      <c r="H282" t="e">
        <f>VLOOKUP(E282,RAV_2022!A:D,2,FALSE)</f>
        <v>#N/A</v>
      </c>
    </row>
    <row r="283" spans="6:8" x14ac:dyDescent="0.3">
      <c r="F283" t="e">
        <f>VLOOKUP(E283,RAV_2022!A:D, 3,FALSE)</f>
        <v>#N/A</v>
      </c>
      <c r="G283" t="e">
        <f>VLOOKUP(E283,RAV_2022!A:D,4,FALSE)</f>
        <v>#N/A</v>
      </c>
      <c r="H283" t="e">
        <f>VLOOKUP(E283,RAV_2022!A:D,2,FALSE)</f>
        <v>#N/A</v>
      </c>
    </row>
    <row r="284" spans="6:8" x14ac:dyDescent="0.3">
      <c r="F284" t="e">
        <f>VLOOKUP(E284,RAV_2022!A:D, 3,FALSE)</f>
        <v>#N/A</v>
      </c>
      <c r="G284" t="e">
        <f>VLOOKUP(E284,RAV_2022!A:D,4,FALSE)</f>
        <v>#N/A</v>
      </c>
      <c r="H284" t="e">
        <f>VLOOKUP(E284,RAV_2022!A:D,2,FALSE)</f>
        <v>#N/A</v>
      </c>
    </row>
    <row r="285" spans="6:8" x14ac:dyDescent="0.3">
      <c r="F285" t="e">
        <f>VLOOKUP(E285,RAV_2022!A:D, 3,FALSE)</f>
        <v>#N/A</v>
      </c>
      <c r="G285" t="e">
        <f>VLOOKUP(E285,RAV_2022!A:D,4,FALSE)</f>
        <v>#N/A</v>
      </c>
      <c r="H285" t="e">
        <f>VLOOKUP(E285,RAV_2022!A:D,2,FALSE)</f>
        <v>#N/A</v>
      </c>
    </row>
    <row r="286" spans="6:8" x14ac:dyDescent="0.3">
      <c r="F286" t="e">
        <f>VLOOKUP(E286,RAV_2022!A:D, 3,FALSE)</f>
        <v>#N/A</v>
      </c>
      <c r="G286" t="e">
        <f>VLOOKUP(E286,RAV_2022!A:D,4,FALSE)</f>
        <v>#N/A</v>
      </c>
      <c r="H286" t="e">
        <f>VLOOKUP(E286,RAV_2022!A:D,2,FALSE)</f>
        <v>#N/A</v>
      </c>
    </row>
    <row r="287" spans="6:8" x14ac:dyDescent="0.3">
      <c r="F287" t="e">
        <f>VLOOKUP(E287,RAV_2022!A:D, 3,FALSE)</f>
        <v>#N/A</v>
      </c>
      <c r="G287" t="e">
        <f>VLOOKUP(E287,RAV_2022!A:D,4,FALSE)</f>
        <v>#N/A</v>
      </c>
      <c r="H287" t="e">
        <f>VLOOKUP(E287,RAV_2022!A:D,2,FALSE)</f>
        <v>#N/A</v>
      </c>
    </row>
    <row r="288" spans="6:8" x14ac:dyDescent="0.3">
      <c r="F288" t="e">
        <f>VLOOKUP(E288,RAV_2022!A:D, 3,FALSE)</f>
        <v>#N/A</v>
      </c>
      <c r="G288" t="e">
        <f>VLOOKUP(E288,RAV_2022!A:D,4,FALSE)</f>
        <v>#N/A</v>
      </c>
      <c r="H288" t="e">
        <f>VLOOKUP(E288,RAV_2022!A:D,2,FALSE)</f>
        <v>#N/A</v>
      </c>
    </row>
    <row r="289" spans="6:8" x14ac:dyDescent="0.3">
      <c r="F289" t="e">
        <f>VLOOKUP(E289,RAV_2022!A:D, 3,FALSE)</f>
        <v>#N/A</v>
      </c>
      <c r="G289" t="e">
        <f>VLOOKUP(E289,RAV_2022!A:D,4,FALSE)</f>
        <v>#N/A</v>
      </c>
      <c r="H289" t="e">
        <f>VLOOKUP(E289,RAV_2022!A:D,2,FALSE)</f>
        <v>#N/A</v>
      </c>
    </row>
    <row r="290" spans="6:8" x14ac:dyDescent="0.3">
      <c r="F290" t="e">
        <f>VLOOKUP(E290,RAV_2022!A:D, 3,FALSE)</f>
        <v>#N/A</v>
      </c>
      <c r="G290" t="e">
        <f>VLOOKUP(E290,RAV_2022!A:D,4,FALSE)</f>
        <v>#N/A</v>
      </c>
      <c r="H290" t="e">
        <f>VLOOKUP(E290,RAV_2022!A:D,2,FALSE)</f>
        <v>#N/A</v>
      </c>
    </row>
    <row r="291" spans="6:8" x14ac:dyDescent="0.3">
      <c r="F291" t="e">
        <f>VLOOKUP(E291,RAV_2022!A:D, 3,FALSE)</f>
        <v>#N/A</v>
      </c>
      <c r="G291" t="e">
        <f>VLOOKUP(E291,RAV_2022!A:D,4,FALSE)</f>
        <v>#N/A</v>
      </c>
      <c r="H291" t="e">
        <f>VLOOKUP(E291,RAV_2022!A:D,2,FALSE)</f>
        <v>#N/A</v>
      </c>
    </row>
    <row r="292" spans="6:8" x14ac:dyDescent="0.3">
      <c r="F292" t="e">
        <f>VLOOKUP(E292,RAV_2022!A:D, 3,FALSE)</f>
        <v>#N/A</v>
      </c>
      <c r="G292" t="e">
        <f>VLOOKUP(E292,RAV_2022!A:D,4,FALSE)</f>
        <v>#N/A</v>
      </c>
      <c r="H292" t="e">
        <f>VLOOKUP(E292,RAV_2022!A:D,2,FALSE)</f>
        <v>#N/A</v>
      </c>
    </row>
    <row r="293" spans="6:8" x14ac:dyDescent="0.3">
      <c r="F293" t="e">
        <f>VLOOKUP(E293,RAV_2022!A:D, 3,FALSE)</f>
        <v>#N/A</v>
      </c>
      <c r="G293" t="e">
        <f>VLOOKUP(E293,RAV_2022!A:D,4,FALSE)</f>
        <v>#N/A</v>
      </c>
      <c r="H293" t="e">
        <f>VLOOKUP(E293,RAV_2022!A:D,2,FALSE)</f>
        <v>#N/A</v>
      </c>
    </row>
    <row r="294" spans="6:8" x14ac:dyDescent="0.3">
      <c r="F294" t="e">
        <f>VLOOKUP(E294,RAV_2022!A:D, 3,FALSE)</f>
        <v>#N/A</v>
      </c>
      <c r="G294" t="e">
        <f>VLOOKUP(E294,RAV_2022!A:D,4,FALSE)</f>
        <v>#N/A</v>
      </c>
      <c r="H294" t="e">
        <f>VLOOKUP(E294,RAV_2022!A:D,2,FALSE)</f>
        <v>#N/A</v>
      </c>
    </row>
    <row r="295" spans="6:8" x14ac:dyDescent="0.3">
      <c r="F295" t="e">
        <f>VLOOKUP(E295,RAV_2022!A:D, 3,FALSE)</f>
        <v>#N/A</v>
      </c>
      <c r="G295" t="e">
        <f>VLOOKUP(E295,RAV_2022!A:D,4,FALSE)</f>
        <v>#N/A</v>
      </c>
      <c r="H295" t="e">
        <f>VLOOKUP(E295,RAV_2022!A:D,2,FALSE)</f>
        <v>#N/A</v>
      </c>
    </row>
    <row r="296" spans="6:8" x14ac:dyDescent="0.3">
      <c r="F296" t="e">
        <f>VLOOKUP(E296,RAV_2022!A:D, 3,FALSE)</f>
        <v>#N/A</v>
      </c>
      <c r="G296" t="e">
        <f>VLOOKUP(E296,RAV_2022!A:D,4,FALSE)</f>
        <v>#N/A</v>
      </c>
      <c r="H296" t="e">
        <f>VLOOKUP(E296,RAV_2022!A:D,2,FALSE)</f>
        <v>#N/A</v>
      </c>
    </row>
    <row r="297" spans="6:8" x14ac:dyDescent="0.3">
      <c r="F297" t="e">
        <f>VLOOKUP(E297,RAV_2022!A:D, 3,FALSE)</f>
        <v>#N/A</v>
      </c>
      <c r="G297" t="e">
        <f>VLOOKUP(E297,RAV_2022!A:D,4,FALSE)</f>
        <v>#N/A</v>
      </c>
      <c r="H297" t="e">
        <f>VLOOKUP(E297,RAV_2022!A:D,2,FALSE)</f>
        <v>#N/A</v>
      </c>
    </row>
    <row r="298" spans="6:8" x14ac:dyDescent="0.3">
      <c r="F298" t="e">
        <f>VLOOKUP(E298,RAV_2022!A:D, 3,FALSE)</f>
        <v>#N/A</v>
      </c>
      <c r="G298" t="e">
        <f>VLOOKUP(E298,RAV_2022!A:D,4,FALSE)</f>
        <v>#N/A</v>
      </c>
      <c r="H298" t="e">
        <f>VLOOKUP(E298,RAV_2022!A:D,2,FALSE)</f>
        <v>#N/A</v>
      </c>
    </row>
    <row r="299" spans="6:8" x14ac:dyDescent="0.3">
      <c r="F299" t="e">
        <f>VLOOKUP(E299,RAV_2022!A:D, 3,FALSE)</f>
        <v>#N/A</v>
      </c>
      <c r="G299" t="e">
        <f>VLOOKUP(E299,RAV_2022!A:D,4,FALSE)</f>
        <v>#N/A</v>
      </c>
      <c r="H299" t="e">
        <f>VLOOKUP(E299,RAV_2022!A:D,2,FALSE)</f>
        <v>#N/A</v>
      </c>
    </row>
    <row r="300" spans="6:8" x14ac:dyDescent="0.3">
      <c r="F300" t="e">
        <f>VLOOKUP(E300,RAV_2022!A:D, 3,FALSE)</f>
        <v>#N/A</v>
      </c>
      <c r="G300" t="e">
        <f>VLOOKUP(E300,RAV_2022!A:D,4,FALSE)</f>
        <v>#N/A</v>
      </c>
      <c r="H300" t="e">
        <f>VLOOKUP(E300,RAV_2022!A:D,2,FALSE)</f>
        <v>#N/A</v>
      </c>
    </row>
    <row r="301" spans="6:8" x14ac:dyDescent="0.3">
      <c r="F301" t="e">
        <f>VLOOKUP(E301,RAV_2022!A:D, 3,FALSE)</f>
        <v>#N/A</v>
      </c>
      <c r="G301" t="e">
        <f>VLOOKUP(E301,RAV_2022!A:D,4,FALSE)</f>
        <v>#N/A</v>
      </c>
      <c r="H301" t="e">
        <f>VLOOKUP(E301,RAV_2022!A:D,2,FALSE)</f>
        <v>#N/A</v>
      </c>
    </row>
    <row r="302" spans="6:8" x14ac:dyDescent="0.3">
      <c r="F302" t="e">
        <f>VLOOKUP(E302,RAV_2022!A:D, 3,FALSE)</f>
        <v>#N/A</v>
      </c>
      <c r="G302" t="e">
        <f>VLOOKUP(E302,RAV_2022!A:D,4,FALSE)</f>
        <v>#N/A</v>
      </c>
      <c r="H302" t="e">
        <f>VLOOKUP(E302,RAV_2022!A:D,2,FALSE)</f>
        <v>#N/A</v>
      </c>
    </row>
    <row r="303" spans="6:8" x14ac:dyDescent="0.3">
      <c r="F303" t="e">
        <f>VLOOKUP(E303,RAV_2022!A:D, 3,FALSE)</f>
        <v>#N/A</v>
      </c>
      <c r="G303" t="e">
        <f>VLOOKUP(E303,RAV_2022!A:D,4,FALSE)</f>
        <v>#N/A</v>
      </c>
      <c r="H303" t="e">
        <f>VLOOKUP(E303,RAV_2022!A:D,2,FALSE)</f>
        <v>#N/A</v>
      </c>
    </row>
    <row r="304" spans="6:8" x14ac:dyDescent="0.3">
      <c r="F304" t="e">
        <f>VLOOKUP(E304,RAV_2022!A:D, 3,FALSE)</f>
        <v>#N/A</v>
      </c>
      <c r="G304" t="e">
        <f>VLOOKUP(E304,RAV_2022!A:D,4,FALSE)</f>
        <v>#N/A</v>
      </c>
      <c r="H304" t="e">
        <f>VLOOKUP(E304,RAV_2022!A:D,2,FALSE)</f>
        <v>#N/A</v>
      </c>
    </row>
    <row r="305" spans="6:8" x14ac:dyDescent="0.3">
      <c r="F305" t="e">
        <f>VLOOKUP(E305,RAV_2022!A:D, 3,FALSE)</f>
        <v>#N/A</v>
      </c>
      <c r="G305" t="e">
        <f>VLOOKUP(E305,RAV_2022!A:D,4,FALSE)</f>
        <v>#N/A</v>
      </c>
      <c r="H305" t="e">
        <f>VLOOKUP(E305,RAV_2022!A:D,2,FALSE)</f>
        <v>#N/A</v>
      </c>
    </row>
    <row r="306" spans="6:8" x14ac:dyDescent="0.3">
      <c r="F306" t="e">
        <f>VLOOKUP(E306,RAV_2022!A:D, 3,FALSE)</f>
        <v>#N/A</v>
      </c>
      <c r="G306" t="e">
        <f>VLOOKUP(E306,RAV_2022!A:D,4,FALSE)</f>
        <v>#N/A</v>
      </c>
      <c r="H306" t="e">
        <f>VLOOKUP(E306,RAV_2022!A:D,2,FALSE)</f>
        <v>#N/A</v>
      </c>
    </row>
    <row r="307" spans="6:8" x14ac:dyDescent="0.3">
      <c r="F307" t="e">
        <f>VLOOKUP(E307,RAV_2022!A:D, 3,FALSE)</f>
        <v>#N/A</v>
      </c>
      <c r="G307" t="e">
        <f>VLOOKUP(E307,RAV_2022!A:D,4,FALSE)</f>
        <v>#N/A</v>
      </c>
      <c r="H307" t="e">
        <f>VLOOKUP(E307,RAV_2022!A:D,2,FALSE)</f>
        <v>#N/A</v>
      </c>
    </row>
    <row r="308" spans="6:8" x14ac:dyDescent="0.3">
      <c r="F308" t="e">
        <f>VLOOKUP(E308,RAV_2022!A:D, 3,FALSE)</f>
        <v>#N/A</v>
      </c>
      <c r="G308" t="e">
        <f>VLOOKUP(E308,RAV_2022!A:D,4,FALSE)</f>
        <v>#N/A</v>
      </c>
      <c r="H308" t="e">
        <f>VLOOKUP(E308,RAV_2022!A:D,2,FALSE)</f>
        <v>#N/A</v>
      </c>
    </row>
    <row r="309" spans="6:8" x14ac:dyDescent="0.3">
      <c r="F309" t="e">
        <f>VLOOKUP(E309,RAV_2022!A:D, 3,FALSE)</f>
        <v>#N/A</v>
      </c>
      <c r="G309" t="e">
        <f>VLOOKUP(E309,RAV_2022!A:D,4,FALSE)</f>
        <v>#N/A</v>
      </c>
      <c r="H309" t="e">
        <f>VLOOKUP(E309,RAV_2022!A:D,2,FALSE)</f>
        <v>#N/A</v>
      </c>
    </row>
    <row r="310" spans="6:8" x14ac:dyDescent="0.3">
      <c r="F310" t="e">
        <f>VLOOKUP(E310,RAV_2022!A:D, 3,FALSE)</f>
        <v>#N/A</v>
      </c>
      <c r="G310" t="e">
        <f>VLOOKUP(E310,RAV_2022!A:D,4,FALSE)</f>
        <v>#N/A</v>
      </c>
      <c r="H310" t="e">
        <f>VLOOKUP(E310,RAV_2022!A:D,2,FALSE)</f>
        <v>#N/A</v>
      </c>
    </row>
    <row r="311" spans="6:8" x14ac:dyDescent="0.3">
      <c r="F311" t="e">
        <f>VLOOKUP(E311,RAV_2022!A:D, 3,FALSE)</f>
        <v>#N/A</v>
      </c>
      <c r="G311" t="e">
        <f>VLOOKUP(E311,RAV_2022!A:D,4,FALSE)</f>
        <v>#N/A</v>
      </c>
      <c r="H311" t="e">
        <f>VLOOKUP(E311,RAV_2022!A:D,2,FALSE)</f>
        <v>#N/A</v>
      </c>
    </row>
    <row r="312" spans="6:8" x14ac:dyDescent="0.3">
      <c r="F312" t="e">
        <f>VLOOKUP(E312,RAV_2022!A:D, 3,FALSE)</f>
        <v>#N/A</v>
      </c>
      <c r="G312" t="e">
        <f>VLOOKUP(E312,RAV_2022!A:D,4,FALSE)</f>
        <v>#N/A</v>
      </c>
      <c r="H312" t="e">
        <f>VLOOKUP(E312,RAV_2022!A:D,2,FALSE)</f>
        <v>#N/A</v>
      </c>
    </row>
    <row r="313" spans="6:8" x14ac:dyDescent="0.3">
      <c r="F313" t="e">
        <f>VLOOKUP(E313,RAV_2022!A:D, 3,FALSE)</f>
        <v>#N/A</v>
      </c>
      <c r="G313" t="e">
        <f>VLOOKUP(E313,RAV_2022!A:D,4,FALSE)</f>
        <v>#N/A</v>
      </c>
      <c r="H313" t="e">
        <f>VLOOKUP(E313,RAV_2022!A:D,2,FALSE)</f>
        <v>#N/A</v>
      </c>
    </row>
    <row r="314" spans="6:8" x14ac:dyDescent="0.3">
      <c r="F314" t="e">
        <f>VLOOKUP(E314,RAV_2022!A:D, 3,FALSE)</f>
        <v>#N/A</v>
      </c>
      <c r="G314" t="e">
        <f>VLOOKUP(E314,RAV_2022!A:D,4,FALSE)</f>
        <v>#N/A</v>
      </c>
      <c r="H314" t="e">
        <f>VLOOKUP(E314,RAV_2022!A:D,2,FALSE)</f>
        <v>#N/A</v>
      </c>
    </row>
    <row r="315" spans="6:8" x14ac:dyDescent="0.3">
      <c r="F315" t="e">
        <f>VLOOKUP(E315,RAV_2022!A:D, 3,FALSE)</f>
        <v>#N/A</v>
      </c>
      <c r="G315" t="e">
        <f>VLOOKUP(E315,RAV_2022!A:D,4,FALSE)</f>
        <v>#N/A</v>
      </c>
      <c r="H315" t="e">
        <f>VLOOKUP(E315,RAV_2022!A:D,2,FALSE)</f>
        <v>#N/A</v>
      </c>
    </row>
    <row r="316" spans="6:8" x14ac:dyDescent="0.3">
      <c r="F316" t="e">
        <f>VLOOKUP(E316,RAV_2022!A:D, 3,FALSE)</f>
        <v>#N/A</v>
      </c>
      <c r="G316" t="e">
        <f>VLOOKUP(E316,RAV_2022!A:D,4,FALSE)</f>
        <v>#N/A</v>
      </c>
      <c r="H316" t="e">
        <f>VLOOKUP(E316,RAV_2022!A:D,2,FALSE)</f>
        <v>#N/A</v>
      </c>
    </row>
    <row r="317" spans="6:8" x14ac:dyDescent="0.3">
      <c r="F317" t="e">
        <f>VLOOKUP(E317,RAV_2022!A:D, 3,FALSE)</f>
        <v>#N/A</v>
      </c>
      <c r="G317" t="e">
        <f>VLOOKUP(E317,RAV_2022!A:D,4,FALSE)</f>
        <v>#N/A</v>
      </c>
      <c r="H317" t="e">
        <f>VLOOKUP(E317,RAV_2022!A:D,2,FALSE)</f>
        <v>#N/A</v>
      </c>
    </row>
    <row r="318" spans="6:8" x14ac:dyDescent="0.3">
      <c r="F318" t="e">
        <f>VLOOKUP(E318,RAV_2022!A:D, 3,FALSE)</f>
        <v>#N/A</v>
      </c>
      <c r="G318" t="e">
        <f>VLOOKUP(E318,RAV_2022!A:D,4,FALSE)</f>
        <v>#N/A</v>
      </c>
      <c r="H318" t="e">
        <f>VLOOKUP(E318,RAV_2022!A:D,2,FALSE)</f>
        <v>#N/A</v>
      </c>
    </row>
    <row r="319" spans="6:8" x14ac:dyDescent="0.3">
      <c r="F319" t="e">
        <f>VLOOKUP(E319,RAV_2022!A:D, 3,FALSE)</f>
        <v>#N/A</v>
      </c>
      <c r="G319" t="e">
        <f>VLOOKUP(E319,RAV_2022!A:D,4,FALSE)</f>
        <v>#N/A</v>
      </c>
      <c r="H319" t="e">
        <f>VLOOKUP(E319,RAV_2022!A:D,2,FALSE)</f>
        <v>#N/A</v>
      </c>
    </row>
    <row r="320" spans="6:8" x14ac:dyDescent="0.3">
      <c r="F320" t="e">
        <f>VLOOKUP(E320,RAV_2022!A:D, 3,FALSE)</f>
        <v>#N/A</v>
      </c>
      <c r="G320" t="e">
        <f>VLOOKUP(E320,RAV_2022!A:D,4,FALSE)</f>
        <v>#N/A</v>
      </c>
      <c r="H320" t="e">
        <f>VLOOKUP(E320,RAV_2022!A:D,2,FALSE)</f>
        <v>#N/A</v>
      </c>
    </row>
    <row r="321" spans="6:8" x14ac:dyDescent="0.3">
      <c r="F321" t="e">
        <f>VLOOKUP(E321,RAV_2022!A:D, 3,FALSE)</f>
        <v>#N/A</v>
      </c>
      <c r="G321" t="e">
        <f>VLOOKUP(E321,RAV_2022!A:D,4,FALSE)</f>
        <v>#N/A</v>
      </c>
      <c r="H321" t="e">
        <f>VLOOKUP(E321,RAV_2022!A:D,2,FALSE)</f>
        <v>#N/A</v>
      </c>
    </row>
    <row r="322" spans="6:8" x14ac:dyDescent="0.3">
      <c r="F322" t="e">
        <f>VLOOKUP(E322,RAV_2022!A:D, 3,FALSE)</f>
        <v>#N/A</v>
      </c>
      <c r="G322" t="e">
        <f>VLOOKUP(E322,RAV_2022!A:D,4,FALSE)</f>
        <v>#N/A</v>
      </c>
      <c r="H322" t="e">
        <f>VLOOKUP(E322,RAV_2022!A:D,2,FALSE)</f>
        <v>#N/A</v>
      </c>
    </row>
    <row r="323" spans="6:8" x14ac:dyDescent="0.3">
      <c r="F323" t="e">
        <f>VLOOKUP(E323,RAV_2022!A:D, 3,FALSE)</f>
        <v>#N/A</v>
      </c>
      <c r="G323" t="e">
        <f>VLOOKUP(E323,RAV_2022!A:D,4,FALSE)</f>
        <v>#N/A</v>
      </c>
      <c r="H323" t="e">
        <f>VLOOKUP(E323,RAV_2022!A:D,2,FALSE)</f>
        <v>#N/A</v>
      </c>
    </row>
    <row r="324" spans="6:8" x14ac:dyDescent="0.3">
      <c r="F324" t="e">
        <f>VLOOKUP(E324,RAV_2022!A:D, 3,FALSE)</f>
        <v>#N/A</v>
      </c>
      <c r="G324" t="e">
        <f>VLOOKUP(E324,RAV_2022!A:D,4,FALSE)</f>
        <v>#N/A</v>
      </c>
      <c r="H324" t="e">
        <f>VLOOKUP(E324,RAV_2022!A:D,2,FALSE)</f>
        <v>#N/A</v>
      </c>
    </row>
    <row r="325" spans="6:8" x14ac:dyDescent="0.3">
      <c r="F325" t="e">
        <f>VLOOKUP(E325,RAV_2022!A:D, 3,FALSE)</f>
        <v>#N/A</v>
      </c>
      <c r="G325" t="e">
        <f>VLOOKUP(E325,RAV_2022!A:D,4,FALSE)</f>
        <v>#N/A</v>
      </c>
      <c r="H325" t="e">
        <f>VLOOKUP(E325,RAV_2022!A:D,2,FALSE)</f>
        <v>#N/A</v>
      </c>
    </row>
    <row r="326" spans="6:8" x14ac:dyDescent="0.3">
      <c r="F326" t="e">
        <f>VLOOKUP(E326,RAV_2022!A:D, 3,FALSE)</f>
        <v>#N/A</v>
      </c>
      <c r="G326" t="e">
        <f>VLOOKUP(E326,RAV_2022!A:D,4,FALSE)</f>
        <v>#N/A</v>
      </c>
      <c r="H326" t="e">
        <f>VLOOKUP(E326,RAV_2022!A:D,2,FALSE)</f>
        <v>#N/A</v>
      </c>
    </row>
    <row r="327" spans="6:8" x14ac:dyDescent="0.3">
      <c r="F327" t="e">
        <f>VLOOKUP(E327,RAV_2022!A:D, 3,FALSE)</f>
        <v>#N/A</v>
      </c>
      <c r="G327" t="e">
        <f>VLOOKUP(E327,RAV_2022!A:D,4,FALSE)</f>
        <v>#N/A</v>
      </c>
      <c r="H327" t="e">
        <f>VLOOKUP(E327,RAV_2022!A:D,2,FALSE)</f>
        <v>#N/A</v>
      </c>
    </row>
    <row r="328" spans="6:8" x14ac:dyDescent="0.3">
      <c r="F328" t="e">
        <f>VLOOKUP(E328,RAV_2022!A:D, 3,FALSE)</f>
        <v>#N/A</v>
      </c>
      <c r="G328" t="e">
        <f>VLOOKUP(E328,RAV_2022!A:D,4,FALSE)</f>
        <v>#N/A</v>
      </c>
      <c r="H328" t="e">
        <f>VLOOKUP(E328,RAV_2022!A:D,2,FALSE)</f>
        <v>#N/A</v>
      </c>
    </row>
    <row r="329" spans="6:8" x14ac:dyDescent="0.3">
      <c r="F329" t="e">
        <f>VLOOKUP(E329,RAV_2022!A:D, 3,FALSE)</f>
        <v>#N/A</v>
      </c>
      <c r="G329" t="e">
        <f>VLOOKUP(E329,RAV_2022!A:D,4,FALSE)</f>
        <v>#N/A</v>
      </c>
      <c r="H329" t="e">
        <f>VLOOKUP(E329,RAV_2022!A:D,2,FALSE)</f>
        <v>#N/A</v>
      </c>
    </row>
    <row r="330" spans="6:8" x14ac:dyDescent="0.3">
      <c r="F330" t="e">
        <f>VLOOKUP(E330,RAV_2022!A:D, 3,FALSE)</f>
        <v>#N/A</v>
      </c>
      <c r="G330" t="e">
        <f>VLOOKUP(E330,RAV_2022!A:D,4,FALSE)</f>
        <v>#N/A</v>
      </c>
      <c r="H330" t="e">
        <f>VLOOKUP(E330,RAV_2022!A:D,2,FALSE)</f>
        <v>#N/A</v>
      </c>
    </row>
    <row r="331" spans="6:8" x14ac:dyDescent="0.3">
      <c r="F331" t="e">
        <f>VLOOKUP(E331,RAV_2022!A:D, 3,FALSE)</f>
        <v>#N/A</v>
      </c>
      <c r="G331" t="e">
        <f>VLOOKUP(E331,RAV_2022!A:D,4,FALSE)</f>
        <v>#N/A</v>
      </c>
      <c r="H331" t="e">
        <f>VLOOKUP(E331,RAV_2022!A:D,2,FALSE)</f>
        <v>#N/A</v>
      </c>
    </row>
    <row r="332" spans="6:8" x14ac:dyDescent="0.3">
      <c r="F332" t="e">
        <f>VLOOKUP(E332,RAV_2022!A:D, 3,FALSE)</f>
        <v>#N/A</v>
      </c>
      <c r="G332" t="e">
        <f>VLOOKUP(E332,RAV_2022!A:D,4,FALSE)</f>
        <v>#N/A</v>
      </c>
      <c r="H332" t="e">
        <f>VLOOKUP(E332,RAV_2022!A:D,2,FALSE)</f>
        <v>#N/A</v>
      </c>
    </row>
    <row r="333" spans="6:8" x14ac:dyDescent="0.3">
      <c r="F333" t="e">
        <f>VLOOKUP(E333,RAV_2022!A:D, 3,FALSE)</f>
        <v>#N/A</v>
      </c>
      <c r="G333" t="e">
        <f>VLOOKUP(E333,RAV_2022!A:D,4,FALSE)</f>
        <v>#N/A</v>
      </c>
      <c r="H333" t="e">
        <f>VLOOKUP(E333,RAV_2022!A:D,2,FALSE)</f>
        <v>#N/A</v>
      </c>
    </row>
    <row r="334" spans="6:8" x14ac:dyDescent="0.3">
      <c r="F334" t="e">
        <f>VLOOKUP(E334,RAV_2022!A:D, 3,FALSE)</f>
        <v>#N/A</v>
      </c>
      <c r="G334" t="e">
        <f>VLOOKUP(E334,RAV_2022!A:D,4,FALSE)</f>
        <v>#N/A</v>
      </c>
      <c r="H334" t="e">
        <f>VLOOKUP(E334,RAV_2022!A:D,2,FALSE)</f>
        <v>#N/A</v>
      </c>
    </row>
    <row r="335" spans="6:8" x14ac:dyDescent="0.3">
      <c r="F335" t="e">
        <f>VLOOKUP(E335,RAV_2022!A:D, 3,FALSE)</f>
        <v>#N/A</v>
      </c>
      <c r="G335" t="e">
        <f>VLOOKUP(E335,RAV_2022!A:D,4,FALSE)</f>
        <v>#N/A</v>
      </c>
      <c r="H335" t="e">
        <f>VLOOKUP(E335,RAV_2022!A:D,2,FALSE)</f>
        <v>#N/A</v>
      </c>
    </row>
    <row r="336" spans="6:8" x14ac:dyDescent="0.3">
      <c r="F336" t="e">
        <f>VLOOKUP(E336,RAV_2022!A:D, 3,FALSE)</f>
        <v>#N/A</v>
      </c>
      <c r="G336" t="e">
        <f>VLOOKUP(E336,RAV_2022!A:D,4,FALSE)</f>
        <v>#N/A</v>
      </c>
      <c r="H336" t="e">
        <f>VLOOKUP(E336,RAV_2022!A:D,2,FALSE)</f>
        <v>#N/A</v>
      </c>
    </row>
    <row r="337" spans="6:8" x14ac:dyDescent="0.3">
      <c r="F337" t="e">
        <f>VLOOKUP(E337,RAV_2022!A:D, 3,FALSE)</f>
        <v>#N/A</v>
      </c>
      <c r="G337" t="e">
        <f>VLOOKUP(E337,RAV_2022!A:D,4,FALSE)</f>
        <v>#N/A</v>
      </c>
      <c r="H337" t="e">
        <f>VLOOKUP(E337,RAV_2022!A:D,2,FALSE)</f>
        <v>#N/A</v>
      </c>
    </row>
    <row r="338" spans="6:8" x14ac:dyDescent="0.3">
      <c r="F338" t="e">
        <f>VLOOKUP(E338,RAV_2022!A:D, 3,FALSE)</f>
        <v>#N/A</v>
      </c>
      <c r="G338" t="e">
        <f>VLOOKUP(E338,RAV_2022!A:D,4,FALSE)</f>
        <v>#N/A</v>
      </c>
      <c r="H338" t="e">
        <f>VLOOKUP(E338,RAV_2022!A:D,2,FALSE)</f>
        <v>#N/A</v>
      </c>
    </row>
    <row r="339" spans="6:8" x14ac:dyDescent="0.3">
      <c r="F339" t="e">
        <f>VLOOKUP(E339,RAV_2022!A:D, 3,FALSE)</f>
        <v>#N/A</v>
      </c>
      <c r="G339" t="e">
        <f>VLOOKUP(E339,RAV_2022!A:D,4,FALSE)</f>
        <v>#N/A</v>
      </c>
      <c r="H339" t="e">
        <f>VLOOKUP(E339,RAV_2022!A:D,2,FALSE)</f>
        <v>#N/A</v>
      </c>
    </row>
    <row r="340" spans="6:8" x14ac:dyDescent="0.3">
      <c r="F340" t="e">
        <f>VLOOKUP(E340,RAV_2022!A:D, 3,FALSE)</f>
        <v>#N/A</v>
      </c>
      <c r="G340" t="e">
        <f>VLOOKUP(E340,RAV_2022!A:D,4,FALSE)</f>
        <v>#N/A</v>
      </c>
      <c r="H340" t="e">
        <f>VLOOKUP(E340,RAV_2022!A:D,2,FALSE)</f>
        <v>#N/A</v>
      </c>
    </row>
    <row r="341" spans="6:8" x14ac:dyDescent="0.3">
      <c r="F341" t="e">
        <f>VLOOKUP(E341,RAV_2022!A:D, 3,FALSE)</f>
        <v>#N/A</v>
      </c>
      <c r="G341" t="e">
        <f>VLOOKUP(E341,RAV_2022!A:D,4,FALSE)</f>
        <v>#N/A</v>
      </c>
      <c r="H341" t="e">
        <f>VLOOKUP(E341,RAV_2022!A:D,2,FALSE)</f>
        <v>#N/A</v>
      </c>
    </row>
    <row r="342" spans="6:8" x14ac:dyDescent="0.3">
      <c r="F342" t="e">
        <f>VLOOKUP(E342,RAV_2022!A:D, 3,FALSE)</f>
        <v>#N/A</v>
      </c>
      <c r="G342" t="e">
        <f>VLOOKUP(E342,RAV_2022!A:D,4,FALSE)</f>
        <v>#N/A</v>
      </c>
      <c r="H342" t="e">
        <f>VLOOKUP(E342,RAV_2022!A:D,2,FALSE)</f>
        <v>#N/A</v>
      </c>
    </row>
    <row r="343" spans="6:8" x14ac:dyDescent="0.3">
      <c r="F343" t="e">
        <f>VLOOKUP(E343,RAV_2022!A:D, 3,FALSE)</f>
        <v>#N/A</v>
      </c>
      <c r="G343" t="e">
        <f>VLOOKUP(E343,RAV_2022!A:D,4,FALSE)</f>
        <v>#N/A</v>
      </c>
      <c r="H343" t="e">
        <f>VLOOKUP(E343,RAV_2022!A:D,2,FALSE)</f>
        <v>#N/A</v>
      </c>
    </row>
    <row r="344" spans="6:8" x14ac:dyDescent="0.3">
      <c r="F344" t="e">
        <f>VLOOKUP(E344,RAV_2022!A:D, 3,FALSE)</f>
        <v>#N/A</v>
      </c>
      <c r="G344" t="e">
        <f>VLOOKUP(E344,RAV_2022!A:D,4,FALSE)</f>
        <v>#N/A</v>
      </c>
      <c r="H344" t="e">
        <f>VLOOKUP(E344,RAV_2022!A:D,2,FALSE)</f>
        <v>#N/A</v>
      </c>
    </row>
    <row r="345" spans="6:8" x14ac:dyDescent="0.3">
      <c r="F345" t="e">
        <f>VLOOKUP(E345,RAV_2022!A:D, 3,FALSE)</f>
        <v>#N/A</v>
      </c>
      <c r="G345" t="e">
        <f>VLOOKUP(E345,RAV_2022!A:D,4,FALSE)</f>
        <v>#N/A</v>
      </c>
      <c r="H345" t="e">
        <f>VLOOKUP(E345,RAV_2022!A:D,2,FALSE)</f>
        <v>#N/A</v>
      </c>
    </row>
    <row r="346" spans="6:8" x14ac:dyDescent="0.3">
      <c r="F346" t="e">
        <f>VLOOKUP(E346,RAV_2022!A:D, 3,FALSE)</f>
        <v>#N/A</v>
      </c>
      <c r="G346" t="e">
        <f>VLOOKUP(E346,RAV_2022!A:D,4,FALSE)</f>
        <v>#N/A</v>
      </c>
      <c r="H346" t="e">
        <f>VLOOKUP(E346,RAV_2022!A:D,2,FALSE)</f>
        <v>#N/A</v>
      </c>
    </row>
    <row r="347" spans="6:8" x14ac:dyDescent="0.3">
      <c r="F347" t="e">
        <f>VLOOKUP(E347,RAV_2022!A:D, 3,FALSE)</f>
        <v>#N/A</v>
      </c>
      <c r="G347" t="e">
        <f>VLOOKUP(E347,RAV_2022!A:D,4,FALSE)</f>
        <v>#N/A</v>
      </c>
      <c r="H347" t="e">
        <f>VLOOKUP(E347,RAV_2022!A:D,2,FALSE)</f>
        <v>#N/A</v>
      </c>
    </row>
    <row r="348" spans="6:8" x14ac:dyDescent="0.3">
      <c r="F348" t="e">
        <f>VLOOKUP(E348,RAV_2022!A:D, 3,FALSE)</f>
        <v>#N/A</v>
      </c>
      <c r="G348" t="e">
        <f>VLOOKUP(E348,RAV_2022!A:D,4,FALSE)</f>
        <v>#N/A</v>
      </c>
      <c r="H348" t="e">
        <f>VLOOKUP(E348,RAV_2022!A:D,2,FALSE)</f>
        <v>#N/A</v>
      </c>
    </row>
    <row r="349" spans="6:8" x14ac:dyDescent="0.3">
      <c r="F349" t="e">
        <f>VLOOKUP(E349,RAV_2022!A:D, 3,FALSE)</f>
        <v>#N/A</v>
      </c>
      <c r="G349" t="e">
        <f>VLOOKUP(E349,RAV_2022!A:D,4,FALSE)</f>
        <v>#N/A</v>
      </c>
      <c r="H349" t="e">
        <f>VLOOKUP(E349,RAV_2022!A:D,2,FALSE)</f>
        <v>#N/A</v>
      </c>
    </row>
    <row r="350" spans="6:8" x14ac:dyDescent="0.3">
      <c r="F350" t="e">
        <f>VLOOKUP(E350,RAV_2022!A:D, 3,FALSE)</f>
        <v>#N/A</v>
      </c>
      <c r="G350" t="e">
        <f>VLOOKUP(E350,RAV_2022!A:D,4,FALSE)</f>
        <v>#N/A</v>
      </c>
      <c r="H350" t="e">
        <f>VLOOKUP(E350,RAV_2022!A:D,2,FALSE)</f>
        <v>#N/A</v>
      </c>
    </row>
    <row r="351" spans="6:8" x14ac:dyDescent="0.3">
      <c r="F351" t="e">
        <f>VLOOKUP(E351,RAV_2022!A:D, 3,FALSE)</f>
        <v>#N/A</v>
      </c>
      <c r="G351" t="e">
        <f>VLOOKUP(E351,RAV_2022!A:D,4,FALSE)</f>
        <v>#N/A</v>
      </c>
      <c r="H351" t="e">
        <f>VLOOKUP(E351,RAV_2022!A:D,2,FALSE)</f>
        <v>#N/A</v>
      </c>
    </row>
    <row r="352" spans="6:8" x14ac:dyDescent="0.3">
      <c r="F352" t="e">
        <f>VLOOKUP(E352,RAV_2022!A:D, 3,FALSE)</f>
        <v>#N/A</v>
      </c>
      <c r="G352" t="e">
        <f>VLOOKUP(E352,RAV_2022!A:D,4,FALSE)</f>
        <v>#N/A</v>
      </c>
      <c r="H352" t="e">
        <f>VLOOKUP(E352,RAV_2022!A:D,2,FALSE)</f>
        <v>#N/A</v>
      </c>
    </row>
    <row r="353" spans="6:8" x14ac:dyDescent="0.3">
      <c r="F353" t="e">
        <f>VLOOKUP(E353,RAV_2022!A:D, 3,FALSE)</f>
        <v>#N/A</v>
      </c>
      <c r="G353" t="e">
        <f>VLOOKUP(E353,RAV_2022!A:D,4,FALSE)</f>
        <v>#N/A</v>
      </c>
      <c r="H353" t="e">
        <f>VLOOKUP(E353,RAV_2022!A:D,2,FALSE)</f>
        <v>#N/A</v>
      </c>
    </row>
    <row r="354" spans="6:8" x14ac:dyDescent="0.3">
      <c r="F354" t="e">
        <f>VLOOKUP(E354,RAV_2022!A:D, 3,FALSE)</f>
        <v>#N/A</v>
      </c>
      <c r="G354" t="e">
        <f>VLOOKUP(E354,RAV_2022!A:D,4,FALSE)</f>
        <v>#N/A</v>
      </c>
      <c r="H354" t="e">
        <f>VLOOKUP(E354,RAV_2022!A:D,2,FALSE)</f>
        <v>#N/A</v>
      </c>
    </row>
    <row r="355" spans="6:8" x14ac:dyDescent="0.3">
      <c r="F355" t="e">
        <f>VLOOKUP(E355,RAV_2022!A:D, 3,FALSE)</f>
        <v>#N/A</v>
      </c>
      <c r="G355" t="e">
        <f>VLOOKUP(E355,RAV_2022!A:D,4,FALSE)</f>
        <v>#N/A</v>
      </c>
      <c r="H355" t="e">
        <f>VLOOKUP(E355,RAV_2022!A:D,2,FALSE)</f>
        <v>#N/A</v>
      </c>
    </row>
    <row r="356" spans="6:8" x14ac:dyDescent="0.3">
      <c r="F356" t="e">
        <f>VLOOKUP(E356,RAV_2022!A:D, 3,FALSE)</f>
        <v>#N/A</v>
      </c>
      <c r="G356" t="e">
        <f>VLOOKUP(E356,RAV_2022!A:D,4,FALSE)</f>
        <v>#N/A</v>
      </c>
      <c r="H356" t="e">
        <f>VLOOKUP(E356,RAV_2022!A:D,2,FALSE)</f>
        <v>#N/A</v>
      </c>
    </row>
    <row r="357" spans="6:8" x14ac:dyDescent="0.3">
      <c r="F357" t="e">
        <f>VLOOKUP(E357,RAV_2022!A:D, 3,FALSE)</f>
        <v>#N/A</v>
      </c>
      <c r="G357" t="e">
        <f>VLOOKUP(E357,RAV_2022!A:D,4,FALSE)</f>
        <v>#N/A</v>
      </c>
      <c r="H357" t="e">
        <f>VLOOKUP(E357,RAV_2022!A:D,2,FALSE)</f>
        <v>#N/A</v>
      </c>
    </row>
    <row r="358" spans="6:8" x14ac:dyDescent="0.3">
      <c r="F358" t="e">
        <f>VLOOKUP(E358,RAV_2022!A:D, 3,FALSE)</f>
        <v>#N/A</v>
      </c>
      <c r="G358" t="e">
        <f>VLOOKUP(E358,RAV_2022!A:D,4,FALSE)</f>
        <v>#N/A</v>
      </c>
      <c r="H358" t="e">
        <f>VLOOKUP(E358,RAV_2022!A:D,2,FALSE)</f>
        <v>#N/A</v>
      </c>
    </row>
    <row r="359" spans="6:8" x14ac:dyDescent="0.3">
      <c r="F359" t="e">
        <f>VLOOKUP(E359,RAV_2022!A:D, 3,FALSE)</f>
        <v>#N/A</v>
      </c>
      <c r="G359" t="e">
        <f>VLOOKUP(E359,RAV_2022!A:D,4,FALSE)</f>
        <v>#N/A</v>
      </c>
      <c r="H359" t="e">
        <f>VLOOKUP(E359,RAV_2022!A:D,2,FALSE)</f>
        <v>#N/A</v>
      </c>
    </row>
    <row r="360" spans="6:8" x14ac:dyDescent="0.3">
      <c r="F360" t="e">
        <f>VLOOKUP(E360,RAV_2022!A:D, 3,FALSE)</f>
        <v>#N/A</v>
      </c>
      <c r="G360" t="e">
        <f>VLOOKUP(E360,RAV_2022!A:D,4,FALSE)</f>
        <v>#N/A</v>
      </c>
      <c r="H360" t="e">
        <f>VLOOKUP(E360,RAV_2022!A:D,2,FALSE)</f>
        <v>#N/A</v>
      </c>
    </row>
    <row r="361" spans="6:8" x14ac:dyDescent="0.3">
      <c r="F361" t="e">
        <f>VLOOKUP(E361,RAV_2022!A:D, 3,FALSE)</f>
        <v>#N/A</v>
      </c>
      <c r="G361" t="e">
        <f>VLOOKUP(E361,RAV_2022!A:D,4,FALSE)</f>
        <v>#N/A</v>
      </c>
      <c r="H361" t="e">
        <f>VLOOKUP(E361,RAV_2022!A:D,2,FALSE)</f>
        <v>#N/A</v>
      </c>
    </row>
    <row r="362" spans="6:8" x14ac:dyDescent="0.3">
      <c r="F362" t="e">
        <f>VLOOKUP(E362,RAV_2022!A:D, 3,FALSE)</f>
        <v>#N/A</v>
      </c>
      <c r="G362" t="e">
        <f>VLOOKUP(E362,RAV_2022!A:D,4,FALSE)</f>
        <v>#N/A</v>
      </c>
      <c r="H362" t="e">
        <f>VLOOKUP(E362,RAV_2022!A:D,2,FALSE)</f>
        <v>#N/A</v>
      </c>
    </row>
    <row r="363" spans="6:8" x14ac:dyDescent="0.3">
      <c r="F363" t="e">
        <f>VLOOKUP(E363,RAV_2022!A:D, 3,FALSE)</f>
        <v>#N/A</v>
      </c>
      <c r="G363" t="e">
        <f>VLOOKUP(E363,RAV_2022!A:D,4,FALSE)</f>
        <v>#N/A</v>
      </c>
      <c r="H363" t="e">
        <f>VLOOKUP(E363,RAV_2022!A:D,2,FALSE)</f>
        <v>#N/A</v>
      </c>
    </row>
    <row r="364" spans="6:8" x14ac:dyDescent="0.3">
      <c r="F364" t="e">
        <f>VLOOKUP(E364,RAV_2022!A:D, 3,FALSE)</f>
        <v>#N/A</v>
      </c>
      <c r="G364" t="e">
        <f>VLOOKUP(E364,RAV_2022!A:D,4,FALSE)</f>
        <v>#N/A</v>
      </c>
      <c r="H364" t="e">
        <f>VLOOKUP(E364,RAV_2022!A:D,2,FALSE)</f>
        <v>#N/A</v>
      </c>
    </row>
    <row r="365" spans="6:8" x14ac:dyDescent="0.3">
      <c r="F365" t="e">
        <f>VLOOKUP(E365,RAV_2022!A:D, 3,FALSE)</f>
        <v>#N/A</v>
      </c>
      <c r="G365" t="e">
        <f>VLOOKUP(E365,RAV_2022!A:D,4,FALSE)</f>
        <v>#N/A</v>
      </c>
      <c r="H365" t="e">
        <f>VLOOKUP(E365,RAV_2022!A:D,2,FALSE)</f>
        <v>#N/A</v>
      </c>
    </row>
    <row r="366" spans="6:8" x14ac:dyDescent="0.3">
      <c r="F366" t="e">
        <f>VLOOKUP(E366,RAV_2022!A:D, 3,FALSE)</f>
        <v>#N/A</v>
      </c>
      <c r="G366" t="e">
        <f>VLOOKUP(E366,RAV_2022!A:D,4,FALSE)</f>
        <v>#N/A</v>
      </c>
      <c r="H366" t="e">
        <f>VLOOKUP(E366,RAV_2022!A:D,2,FALSE)</f>
        <v>#N/A</v>
      </c>
    </row>
    <row r="367" spans="6:8" x14ac:dyDescent="0.3">
      <c r="F367" t="e">
        <f>VLOOKUP(E367,RAV_2022!A:D, 3,FALSE)</f>
        <v>#N/A</v>
      </c>
      <c r="G367" t="e">
        <f>VLOOKUP(E367,RAV_2022!A:D,4,FALSE)</f>
        <v>#N/A</v>
      </c>
      <c r="H367" t="e">
        <f>VLOOKUP(E367,RAV_2022!A:D,2,FALSE)</f>
        <v>#N/A</v>
      </c>
    </row>
    <row r="368" spans="6:8" x14ac:dyDescent="0.3">
      <c r="F368" t="e">
        <f>VLOOKUP(E368,RAV_2022!A:D, 3,FALSE)</f>
        <v>#N/A</v>
      </c>
      <c r="G368" t="e">
        <f>VLOOKUP(E368,RAV_2022!A:D,4,FALSE)</f>
        <v>#N/A</v>
      </c>
      <c r="H368" t="e">
        <f>VLOOKUP(E368,RAV_2022!A:D,2,FALSE)</f>
        <v>#N/A</v>
      </c>
    </row>
    <row r="369" spans="6:8" x14ac:dyDescent="0.3">
      <c r="F369" t="e">
        <f>VLOOKUP(E369,RAV_2022!A:D, 3,FALSE)</f>
        <v>#N/A</v>
      </c>
      <c r="G369" t="e">
        <f>VLOOKUP(E369,RAV_2022!A:D,4,FALSE)</f>
        <v>#N/A</v>
      </c>
      <c r="H369" t="e">
        <f>VLOOKUP(E369,RAV_2022!A:D,2,FALSE)</f>
        <v>#N/A</v>
      </c>
    </row>
    <row r="370" spans="6:8" x14ac:dyDescent="0.3">
      <c r="F370" t="e">
        <f>VLOOKUP(E370,RAV_2022!A:D, 3,FALSE)</f>
        <v>#N/A</v>
      </c>
      <c r="G370" t="e">
        <f>VLOOKUP(E370,RAV_2022!A:D,4,FALSE)</f>
        <v>#N/A</v>
      </c>
      <c r="H370" t="e">
        <f>VLOOKUP(E370,RAV_2022!A:D,2,FALSE)</f>
        <v>#N/A</v>
      </c>
    </row>
    <row r="371" spans="6:8" x14ac:dyDescent="0.3">
      <c r="F371" t="e">
        <f>VLOOKUP(E371,RAV_2022!A:D, 3,FALSE)</f>
        <v>#N/A</v>
      </c>
      <c r="G371" t="e">
        <f>VLOOKUP(E371,RAV_2022!A:D,4,FALSE)</f>
        <v>#N/A</v>
      </c>
      <c r="H371" t="e">
        <f>VLOOKUP(E371,RAV_2022!A:D,2,FALSE)</f>
        <v>#N/A</v>
      </c>
    </row>
    <row r="372" spans="6:8" x14ac:dyDescent="0.3">
      <c r="F372" t="e">
        <f>VLOOKUP(E372,RAV_2022!A:D, 3,FALSE)</f>
        <v>#N/A</v>
      </c>
      <c r="G372" t="e">
        <f>VLOOKUP(E372,RAV_2022!A:D,4,FALSE)</f>
        <v>#N/A</v>
      </c>
      <c r="H372" t="e">
        <f>VLOOKUP(E372,RAV_2022!A:D,2,FALSE)</f>
        <v>#N/A</v>
      </c>
    </row>
    <row r="373" spans="6:8" x14ac:dyDescent="0.3">
      <c r="F373" t="e">
        <f>VLOOKUP(E373,RAV_2022!A:D, 3,FALSE)</f>
        <v>#N/A</v>
      </c>
      <c r="G373" t="e">
        <f>VLOOKUP(E373,RAV_2022!A:D,4,FALSE)</f>
        <v>#N/A</v>
      </c>
      <c r="H373" t="e">
        <f>VLOOKUP(E373,RAV_2022!A:D,2,FALSE)</f>
        <v>#N/A</v>
      </c>
    </row>
    <row r="374" spans="6:8" x14ac:dyDescent="0.3">
      <c r="F374" t="e">
        <f>VLOOKUP(E374,RAV_2022!A:D, 3,FALSE)</f>
        <v>#N/A</v>
      </c>
      <c r="G374" t="e">
        <f>VLOOKUP(E374,RAV_2022!A:D,4,FALSE)</f>
        <v>#N/A</v>
      </c>
      <c r="H374" t="e">
        <f>VLOOKUP(E374,RAV_2022!A:D,2,FALSE)</f>
        <v>#N/A</v>
      </c>
    </row>
    <row r="375" spans="6:8" x14ac:dyDescent="0.3">
      <c r="F375" t="e">
        <f>VLOOKUP(E375,RAV_2022!A:D, 3,FALSE)</f>
        <v>#N/A</v>
      </c>
      <c r="G375" t="e">
        <f>VLOOKUP(E375,RAV_2022!A:D,4,FALSE)</f>
        <v>#N/A</v>
      </c>
      <c r="H375" t="e">
        <f>VLOOKUP(E375,RAV_2022!A:D,2,FALSE)</f>
        <v>#N/A</v>
      </c>
    </row>
    <row r="376" spans="6:8" x14ac:dyDescent="0.3">
      <c r="F376" t="e">
        <f>VLOOKUP(E376,RAV_2022!A:D, 3,FALSE)</f>
        <v>#N/A</v>
      </c>
      <c r="G376" t="e">
        <f>VLOOKUP(E376,RAV_2022!A:D,4,FALSE)</f>
        <v>#N/A</v>
      </c>
      <c r="H376" t="e">
        <f>VLOOKUP(E376,RAV_2022!A:D,2,FALSE)</f>
        <v>#N/A</v>
      </c>
    </row>
    <row r="377" spans="6:8" x14ac:dyDescent="0.3">
      <c r="F377" t="e">
        <f>VLOOKUP(E377,RAV_2022!A:D, 3,FALSE)</f>
        <v>#N/A</v>
      </c>
      <c r="G377" t="e">
        <f>VLOOKUP(E377,RAV_2022!A:D,4,FALSE)</f>
        <v>#N/A</v>
      </c>
      <c r="H377" t="e">
        <f>VLOOKUP(E377,RAV_2022!A:D,2,FALSE)</f>
        <v>#N/A</v>
      </c>
    </row>
    <row r="378" spans="6:8" x14ac:dyDescent="0.3">
      <c r="F378" t="e">
        <f>VLOOKUP(E378,RAV_2022!A:D, 3,FALSE)</f>
        <v>#N/A</v>
      </c>
      <c r="G378" t="e">
        <f>VLOOKUP(E378,RAV_2022!A:D,4,FALSE)</f>
        <v>#N/A</v>
      </c>
      <c r="H378" t="e">
        <f>VLOOKUP(E378,RAV_2022!A:D,2,FALSE)</f>
        <v>#N/A</v>
      </c>
    </row>
    <row r="379" spans="6:8" x14ac:dyDescent="0.3">
      <c r="F379" t="e">
        <f>VLOOKUP(E379,RAV_2022!A:D, 3,FALSE)</f>
        <v>#N/A</v>
      </c>
      <c r="G379" t="e">
        <f>VLOOKUP(E379,RAV_2022!A:D,4,FALSE)</f>
        <v>#N/A</v>
      </c>
      <c r="H379" t="e">
        <f>VLOOKUP(E379,RAV_2022!A:D,2,FALSE)</f>
        <v>#N/A</v>
      </c>
    </row>
    <row r="380" spans="6:8" x14ac:dyDescent="0.3">
      <c r="F380" t="e">
        <f>VLOOKUP(E380,RAV_2022!A:D, 3,FALSE)</f>
        <v>#N/A</v>
      </c>
      <c r="G380" t="e">
        <f>VLOOKUP(E380,RAV_2022!A:D,4,FALSE)</f>
        <v>#N/A</v>
      </c>
      <c r="H380" t="e">
        <f>VLOOKUP(E380,RAV_2022!A:D,2,FALSE)</f>
        <v>#N/A</v>
      </c>
    </row>
    <row r="381" spans="6:8" x14ac:dyDescent="0.3">
      <c r="F381" t="e">
        <f>VLOOKUP(E381,RAV_2022!A:D, 3,FALSE)</f>
        <v>#N/A</v>
      </c>
      <c r="G381" t="e">
        <f>VLOOKUP(E381,RAV_2022!A:D,4,FALSE)</f>
        <v>#N/A</v>
      </c>
      <c r="H381" t="e">
        <f>VLOOKUP(E381,RAV_2022!A:D,2,FALSE)</f>
        <v>#N/A</v>
      </c>
    </row>
    <row r="382" spans="6:8" x14ac:dyDescent="0.3">
      <c r="F382" t="e">
        <f>VLOOKUP(E382,RAV_2022!A:D, 3,FALSE)</f>
        <v>#N/A</v>
      </c>
      <c r="G382" t="e">
        <f>VLOOKUP(E382,RAV_2022!A:D,4,FALSE)</f>
        <v>#N/A</v>
      </c>
      <c r="H382" t="e">
        <f>VLOOKUP(E382,RAV_2022!A:D,2,FALSE)</f>
        <v>#N/A</v>
      </c>
    </row>
    <row r="383" spans="6:8" x14ac:dyDescent="0.3">
      <c r="F383" t="e">
        <f>VLOOKUP(E383,RAV_2022!A:D, 3,FALSE)</f>
        <v>#N/A</v>
      </c>
      <c r="G383" t="e">
        <f>VLOOKUP(E383,RAV_2022!A:D,4,FALSE)</f>
        <v>#N/A</v>
      </c>
      <c r="H383" t="e">
        <f>VLOOKUP(E383,RAV_2022!A:D,2,FALSE)</f>
        <v>#N/A</v>
      </c>
    </row>
    <row r="384" spans="6:8" x14ac:dyDescent="0.3">
      <c r="F384" t="e">
        <f>VLOOKUP(E384,RAV_2022!A:D, 3,FALSE)</f>
        <v>#N/A</v>
      </c>
      <c r="G384" t="e">
        <f>VLOOKUP(E384,RAV_2022!A:D,4,FALSE)</f>
        <v>#N/A</v>
      </c>
      <c r="H384" t="e">
        <f>VLOOKUP(E384,RAV_2022!A:D,2,FALSE)</f>
        <v>#N/A</v>
      </c>
    </row>
    <row r="385" spans="6:8" x14ac:dyDescent="0.3">
      <c r="F385" t="e">
        <f>VLOOKUP(E385,RAV_2022!A:D, 3,FALSE)</f>
        <v>#N/A</v>
      </c>
      <c r="G385" t="e">
        <f>VLOOKUP(E385,RAV_2022!A:D,4,FALSE)</f>
        <v>#N/A</v>
      </c>
      <c r="H385" t="e">
        <f>VLOOKUP(E385,RAV_2022!A:D,2,FALSE)</f>
        <v>#N/A</v>
      </c>
    </row>
    <row r="386" spans="6:8" x14ac:dyDescent="0.3">
      <c r="F386" t="e">
        <f>VLOOKUP(E386,RAV_2022!A:D, 3,FALSE)</f>
        <v>#N/A</v>
      </c>
      <c r="G386" t="e">
        <f>VLOOKUP(E386,RAV_2022!A:D,4,FALSE)</f>
        <v>#N/A</v>
      </c>
      <c r="H386" t="e">
        <f>VLOOKUP(E386,RAV_2022!A:D,2,FALSE)</f>
        <v>#N/A</v>
      </c>
    </row>
    <row r="387" spans="6:8" x14ac:dyDescent="0.3">
      <c r="F387" t="e">
        <f>VLOOKUP(E387,RAV_2022!A:D, 3,FALSE)</f>
        <v>#N/A</v>
      </c>
      <c r="G387" t="e">
        <f>VLOOKUP(E387,RAV_2022!A:D,4,FALSE)</f>
        <v>#N/A</v>
      </c>
      <c r="H387" t="e">
        <f>VLOOKUP(E387,RAV_2022!A:D,2,FALSE)</f>
        <v>#N/A</v>
      </c>
    </row>
    <row r="388" spans="6:8" x14ac:dyDescent="0.3">
      <c r="F388" t="e">
        <f>VLOOKUP(E388,RAV_2022!A:D, 3,FALSE)</f>
        <v>#N/A</v>
      </c>
      <c r="G388" t="e">
        <f>VLOOKUP(E388,RAV_2022!A:D,4,FALSE)</f>
        <v>#N/A</v>
      </c>
      <c r="H388" t="e">
        <f>VLOOKUP(E388,RAV_2022!A:D,2,FALSE)</f>
        <v>#N/A</v>
      </c>
    </row>
    <row r="389" spans="6:8" x14ac:dyDescent="0.3">
      <c r="F389" t="e">
        <f>VLOOKUP(E389,RAV_2022!A:D, 3,FALSE)</f>
        <v>#N/A</v>
      </c>
      <c r="G389" t="e">
        <f>VLOOKUP(E389,RAV_2022!A:D,4,FALSE)</f>
        <v>#N/A</v>
      </c>
      <c r="H389" t="e">
        <f>VLOOKUP(E389,RAV_2022!A:D,2,FALSE)</f>
        <v>#N/A</v>
      </c>
    </row>
    <row r="390" spans="6:8" x14ac:dyDescent="0.3">
      <c r="F390" t="e">
        <f>VLOOKUP(E390,RAV_2022!A:D, 3,FALSE)</f>
        <v>#N/A</v>
      </c>
      <c r="G390" t="e">
        <f>VLOOKUP(E390,RAV_2022!A:D,4,FALSE)</f>
        <v>#N/A</v>
      </c>
      <c r="H390" t="e">
        <f>VLOOKUP(E390,RAV_2022!A:D,2,FALSE)</f>
        <v>#N/A</v>
      </c>
    </row>
    <row r="391" spans="6:8" x14ac:dyDescent="0.3">
      <c r="F391" t="e">
        <f>VLOOKUP(E391,RAV_2022!A:D, 3,FALSE)</f>
        <v>#N/A</v>
      </c>
      <c r="G391" t="e">
        <f>VLOOKUP(E391,RAV_2022!A:D,4,FALSE)</f>
        <v>#N/A</v>
      </c>
      <c r="H391" t="e">
        <f>VLOOKUP(E391,RAV_2022!A:D,2,FALSE)</f>
        <v>#N/A</v>
      </c>
    </row>
    <row r="392" spans="6:8" x14ac:dyDescent="0.3">
      <c r="F392" t="e">
        <f>VLOOKUP(E392,RAV_2022!A:D, 3,FALSE)</f>
        <v>#N/A</v>
      </c>
      <c r="G392" t="e">
        <f>VLOOKUP(E392,RAV_2022!A:D,4,FALSE)</f>
        <v>#N/A</v>
      </c>
      <c r="H392" t="e">
        <f>VLOOKUP(E392,RAV_2022!A:D,2,FALSE)</f>
        <v>#N/A</v>
      </c>
    </row>
    <row r="393" spans="6:8" x14ac:dyDescent="0.3">
      <c r="F393" t="e">
        <f>VLOOKUP(E393,RAV_2022!A:D, 3,FALSE)</f>
        <v>#N/A</v>
      </c>
      <c r="G393" t="e">
        <f>VLOOKUP(E393,RAV_2022!A:D,4,FALSE)</f>
        <v>#N/A</v>
      </c>
      <c r="H393" t="e">
        <f>VLOOKUP(E393,RAV_2022!A:D,2,FALSE)</f>
        <v>#N/A</v>
      </c>
    </row>
    <row r="394" spans="6:8" x14ac:dyDescent="0.3">
      <c r="F394" t="e">
        <f>VLOOKUP(E394,RAV_2022!A:D, 3,FALSE)</f>
        <v>#N/A</v>
      </c>
      <c r="G394" t="e">
        <f>VLOOKUP(E394,RAV_2022!A:D,4,FALSE)</f>
        <v>#N/A</v>
      </c>
      <c r="H394" t="e">
        <f>VLOOKUP(E394,RAV_2022!A:D,2,FALSE)</f>
        <v>#N/A</v>
      </c>
    </row>
    <row r="395" spans="6:8" x14ac:dyDescent="0.3">
      <c r="F395" t="e">
        <f>VLOOKUP(E395,RAV_2022!A:D, 3,FALSE)</f>
        <v>#N/A</v>
      </c>
      <c r="G395" t="e">
        <f>VLOOKUP(E395,RAV_2022!A:D,4,FALSE)</f>
        <v>#N/A</v>
      </c>
      <c r="H395" t="e">
        <f>VLOOKUP(E395,RAV_2022!A:D,2,FALSE)</f>
        <v>#N/A</v>
      </c>
    </row>
    <row r="396" spans="6:8" x14ac:dyDescent="0.3">
      <c r="F396" t="e">
        <f>VLOOKUP(E396,RAV_2022!A:D, 3,FALSE)</f>
        <v>#N/A</v>
      </c>
      <c r="G396" t="e">
        <f>VLOOKUP(E396,RAV_2022!A:D,4,FALSE)</f>
        <v>#N/A</v>
      </c>
      <c r="H396" t="e">
        <f>VLOOKUP(E396,RAV_2022!A:D,2,FALSE)</f>
        <v>#N/A</v>
      </c>
    </row>
    <row r="397" spans="6:8" x14ac:dyDescent="0.3">
      <c r="F397" t="e">
        <f>VLOOKUP(E397,RAV_2022!A:D, 3,FALSE)</f>
        <v>#N/A</v>
      </c>
      <c r="G397" t="e">
        <f>VLOOKUP(E397,RAV_2022!A:D,4,FALSE)</f>
        <v>#N/A</v>
      </c>
      <c r="H397" t="e">
        <f>VLOOKUP(E397,RAV_2022!A:D,2,FALSE)</f>
        <v>#N/A</v>
      </c>
    </row>
    <row r="398" spans="6:8" x14ac:dyDescent="0.3">
      <c r="F398" t="e">
        <f>VLOOKUP(E398,RAV_2022!A:D, 3,FALSE)</f>
        <v>#N/A</v>
      </c>
      <c r="G398" t="e">
        <f>VLOOKUP(E398,RAV_2022!A:D,4,FALSE)</f>
        <v>#N/A</v>
      </c>
      <c r="H398" t="e">
        <f>VLOOKUP(E398,RAV_2022!A:D,2,FALSE)</f>
        <v>#N/A</v>
      </c>
    </row>
    <row r="399" spans="6:8" x14ac:dyDescent="0.3">
      <c r="F399" t="e">
        <f>VLOOKUP(E399,RAV_2022!A:D, 3,FALSE)</f>
        <v>#N/A</v>
      </c>
      <c r="G399" t="e">
        <f>VLOOKUP(E399,RAV_2022!A:D,4,FALSE)</f>
        <v>#N/A</v>
      </c>
      <c r="H399" t="e">
        <f>VLOOKUP(E399,RAV_2022!A:D,2,FALSE)</f>
        <v>#N/A</v>
      </c>
    </row>
    <row r="400" spans="6:8" x14ac:dyDescent="0.3">
      <c r="F400" t="e">
        <f>VLOOKUP(E400,RAV_2022!A:D, 3,FALSE)</f>
        <v>#N/A</v>
      </c>
      <c r="G400" t="e">
        <f>VLOOKUP(E400,RAV_2022!A:D,4,FALSE)</f>
        <v>#N/A</v>
      </c>
      <c r="H400" t="e">
        <f>VLOOKUP(E400,RAV_2022!A:D,2,FALSE)</f>
        <v>#N/A</v>
      </c>
    </row>
    <row r="401" spans="6:8" x14ac:dyDescent="0.3">
      <c r="F401" t="e">
        <f>VLOOKUP(E401,RAV_2022!A:D, 3,FALSE)</f>
        <v>#N/A</v>
      </c>
      <c r="G401" t="e">
        <f>VLOOKUP(E401,RAV_2022!A:D,4,FALSE)</f>
        <v>#N/A</v>
      </c>
      <c r="H401" t="e">
        <f>VLOOKUP(E401,RAV_2022!A:D,2,FALSE)</f>
        <v>#N/A</v>
      </c>
    </row>
    <row r="402" spans="6:8" x14ac:dyDescent="0.3">
      <c r="F402" t="e">
        <f>VLOOKUP(E402,RAV_2022!A:D, 3,FALSE)</f>
        <v>#N/A</v>
      </c>
      <c r="G402" t="e">
        <f>VLOOKUP(E402,RAV_2022!A:D,4,FALSE)</f>
        <v>#N/A</v>
      </c>
      <c r="H402" t="e">
        <f>VLOOKUP(E402,RAV_2022!A:D,2,FALSE)</f>
        <v>#N/A</v>
      </c>
    </row>
    <row r="403" spans="6:8" x14ac:dyDescent="0.3">
      <c r="F403" t="e">
        <f>VLOOKUP(E403,RAV_2022!A:D, 3,FALSE)</f>
        <v>#N/A</v>
      </c>
      <c r="G403" t="e">
        <f>VLOOKUP(E403,RAV_2022!A:D,4,FALSE)</f>
        <v>#N/A</v>
      </c>
      <c r="H403" t="e">
        <f>VLOOKUP(E403,RAV_2022!A:D,2,FALSE)</f>
        <v>#N/A</v>
      </c>
    </row>
    <row r="404" spans="6:8" x14ac:dyDescent="0.3">
      <c r="F404" t="e">
        <f>VLOOKUP(E404,RAV_2022!A:D, 3,FALSE)</f>
        <v>#N/A</v>
      </c>
      <c r="G404" t="e">
        <f>VLOOKUP(E404,RAV_2022!A:D,4,FALSE)</f>
        <v>#N/A</v>
      </c>
      <c r="H404" t="e">
        <f>VLOOKUP(E404,RAV_2022!A:D,2,FALSE)</f>
        <v>#N/A</v>
      </c>
    </row>
    <row r="405" spans="6:8" x14ac:dyDescent="0.3">
      <c r="F405" t="e">
        <f>VLOOKUP(E405,RAV_2022!A:D, 3,FALSE)</f>
        <v>#N/A</v>
      </c>
      <c r="G405" t="e">
        <f>VLOOKUP(E405,RAV_2022!A:D,4,FALSE)</f>
        <v>#N/A</v>
      </c>
      <c r="H405" t="e">
        <f>VLOOKUP(E405,RAV_2022!A:D,2,FALSE)</f>
        <v>#N/A</v>
      </c>
    </row>
    <row r="406" spans="6:8" x14ac:dyDescent="0.3">
      <c r="F406" t="e">
        <f>VLOOKUP(E406,RAV_2022!A:D, 3,FALSE)</f>
        <v>#N/A</v>
      </c>
      <c r="G406" t="e">
        <f>VLOOKUP(E406,RAV_2022!A:D,4,FALSE)</f>
        <v>#N/A</v>
      </c>
      <c r="H406" t="e">
        <f>VLOOKUP(E406,RAV_2022!A:D,2,FALSE)</f>
        <v>#N/A</v>
      </c>
    </row>
    <row r="407" spans="6:8" x14ac:dyDescent="0.3">
      <c r="F407" t="e">
        <f>VLOOKUP(E407,RAV_2022!A:D, 3,FALSE)</f>
        <v>#N/A</v>
      </c>
      <c r="G407" t="e">
        <f>VLOOKUP(E407,RAV_2022!A:D,4,FALSE)</f>
        <v>#N/A</v>
      </c>
      <c r="H407" t="e">
        <f>VLOOKUP(E407,RAV_2022!A:D,2,FALSE)</f>
        <v>#N/A</v>
      </c>
    </row>
    <row r="408" spans="6:8" x14ac:dyDescent="0.3">
      <c r="F408" t="e">
        <f>VLOOKUP(E408,RAV_2022!A:D, 3,FALSE)</f>
        <v>#N/A</v>
      </c>
      <c r="G408" t="e">
        <f>VLOOKUP(E408,RAV_2022!A:D,4,FALSE)</f>
        <v>#N/A</v>
      </c>
      <c r="H408" t="e">
        <f>VLOOKUP(E408,RAV_2022!A:D,2,FALSE)</f>
        <v>#N/A</v>
      </c>
    </row>
    <row r="409" spans="6:8" x14ac:dyDescent="0.3">
      <c r="F409" t="e">
        <f>VLOOKUP(E409,RAV_2022!A:D, 3,FALSE)</f>
        <v>#N/A</v>
      </c>
      <c r="G409" t="e">
        <f>VLOOKUP(E409,RAV_2022!A:D,4,FALSE)</f>
        <v>#N/A</v>
      </c>
      <c r="H409" t="e">
        <f>VLOOKUP(E409,RAV_2022!A:D,2,FALSE)</f>
        <v>#N/A</v>
      </c>
    </row>
    <row r="410" spans="6:8" x14ac:dyDescent="0.3">
      <c r="F410" t="e">
        <f>VLOOKUP(E410,RAV_2022!A:D, 3,FALSE)</f>
        <v>#N/A</v>
      </c>
      <c r="G410" t="e">
        <f>VLOOKUP(E410,RAV_2022!A:D,4,FALSE)</f>
        <v>#N/A</v>
      </c>
      <c r="H410" t="e">
        <f>VLOOKUP(E410,RAV_2022!A:D,2,FALSE)</f>
        <v>#N/A</v>
      </c>
    </row>
    <row r="411" spans="6:8" x14ac:dyDescent="0.3">
      <c r="F411" t="e">
        <f>VLOOKUP(E411,RAV_2022!A:D, 3,FALSE)</f>
        <v>#N/A</v>
      </c>
      <c r="G411" t="e">
        <f>VLOOKUP(E411,RAV_2022!A:D,4,FALSE)</f>
        <v>#N/A</v>
      </c>
      <c r="H411" t="e">
        <f>VLOOKUP(E411,RAV_2022!A:D,2,FALSE)</f>
        <v>#N/A</v>
      </c>
    </row>
    <row r="412" spans="6:8" x14ac:dyDescent="0.3">
      <c r="F412" t="e">
        <f>VLOOKUP(E412,RAV_2022!A:D, 3,FALSE)</f>
        <v>#N/A</v>
      </c>
      <c r="G412" t="e">
        <f>VLOOKUP(E412,RAV_2022!A:D,4,FALSE)</f>
        <v>#N/A</v>
      </c>
      <c r="H412" t="e">
        <f>VLOOKUP(E412,RAV_2022!A:D,2,FALSE)</f>
        <v>#N/A</v>
      </c>
    </row>
    <row r="413" spans="6:8" x14ac:dyDescent="0.3">
      <c r="F413" t="e">
        <f>VLOOKUP(E413,RAV_2022!A:D, 3,FALSE)</f>
        <v>#N/A</v>
      </c>
      <c r="G413" t="e">
        <f>VLOOKUP(E413,RAV_2022!A:D,4,FALSE)</f>
        <v>#N/A</v>
      </c>
      <c r="H413" t="e">
        <f>VLOOKUP(E413,RAV_2022!A:D,2,FALSE)</f>
        <v>#N/A</v>
      </c>
    </row>
    <row r="414" spans="6:8" x14ac:dyDescent="0.3">
      <c r="F414" t="e">
        <f>VLOOKUP(E414,RAV_2022!A:D, 3,FALSE)</f>
        <v>#N/A</v>
      </c>
      <c r="G414" t="e">
        <f>VLOOKUP(E414,RAV_2022!A:D,4,FALSE)</f>
        <v>#N/A</v>
      </c>
      <c r="H414" t="e">
        <f>VLOOKUP(E414,RAV_2022!A:D,2,FALSE)</f>
        <v>#N/A</v>
      </c>
    </row>
    <row r="415" spans="6:8" x14ac:dyDescent="0.3">
      <c r="F415" t="e">
        <f>VLOOKUP(E415,RAV_2022!A:D, 3,FALSE)</f>
        <v>#N/A</v>
      </c>
      <c r="G415" t="e">
        <f>VLOOKUP(E415,RAV_2022!A:D,4,FALSE)</f>
        <v>#N/A</v>
      </c>
      <c r="H415" t="e">
        <f>VLOOKUP(E415,RAV_2022!A:D,2,FALSE)</f>
        <v>#N/A</v>
      </c>
    </row>
    <row r="416" spans="6:8" x14ac:dyDescent="0.3">
      <c r="F416" t="e">
        <f>VLOOKUP(E416,RAV_2022!A:D, 3,FALSE)</f>
        <v>#N/A</v>
      </c>
      <c r="G416" t="e">
        <f>VLOOKUP(E416,RAV_2022!A:D,4,FALSE)</f>
        <v>#N/A</v>
      </c>
      <c r="H416" t="e">
        <f>VLOOKUP(E416,RAV_2022!A:D,2,FALSE)</f>
        <v>#N/A</v>
      </c>
    </row>
    <row r="417" spans="6:8" x14ac:dyDescent="0.3">
      <c r="F417" t="e">
        <f>VLOOKUP(E417,RAV_2022!A:D, 3,FALSE)</f>
        <v>#N/A</v>
      </c>
      <c r="G417" t="e">
        <f>VLOOKUP(E417,RAV_2022!A:D,4,FALSE)</f>
        <v>#N/A</v>
      </c>
      <c r="H417" t="e">
        <f>VLOOKUP(E417,RAV_2022!A:D,2,FALSE)</f>
        <v>#N/A</v>
      </c>
    </row>
    <row r="418" spans="6:8" x14ac:dyDescent="0.3">
      <c r="F418" t="e">
        <f>VLOOKUP(E418,RAV_2022!A:D, 3,FALSE)</f>
        <v>#N/A</v>
      </c>
      <c r="G418" t="e">
        <f>VLOOKUP(E418,RAV_2022!A:D,4,FALSE)</f>
        <v>#N/A</v>
      </c>
      <c r="H418" t="e">
        <f>VLOOKUP(E418,RAV_2022!A:D,2,FALSE)</f>
        <v>#N/A</v>
      </c>
    </row>
    <row r="419" spans="6:8" x14ac:dyDescent="0.3">
      <c r="F419" t="e">
        <f>VLOOKUP(E419,RAV_2022!A:D, 3,FALSE)</f>
        <v>#N/A</v>
      </c>
      <c r="G419" t="e">
        <f>VLOOKUP(E419,RAV_2022!A:D,4,FALSE)</f>
        <v>#N/A</v>
      </c>
      <c r="H419" t="e">
        <f>VLOOKUP(E419,RAV_2022!A:D,2,FALSE)</f>
        <v>#N/A</v>
      </c>
    </row>
    <row r="420" spans="6:8" x14ac:dyDescent="0.3">
      <c r="F420" t="e">
        <f>VLOOKUP(E420,RAV_2022!A:D, 3,FALSE)</f>
        <v>#N/A</v>
      </c>
      <c r="G420" t="e">
        <f>VLOOKUP(E420,RAV_2022!A:D,4,FALSE)</f>
        <v>#N/A</v>
      </c>
      <c r="H420" t="e">
        <f>VLOOKUP(E420,RAV_2022!A:D,2,FALSE)</f>
        <v>#N/A</v>
      </c>
    </row>
    <row r="421" spans="6:8" x14ac:dyDescent="0.3">
      <c r="F421" t="e">
        <f>VLOOKUP(E421,RAV_2022!A:D, 3,FALSE)</f>
        <v>#N/A</v>
      </c>
      <c r="G421" t="e">
        <f>VLOOKUP(E421,RAV_2022!A:D,4,FALSE)</f>
        <v>#N/A</v>
      </c>
      <c r="H421" t="e">
        <f>VLOOKUP(E421,RAV_2022!A:D,2,FALSE)</f>
        <v>#N/A</v>
      </c>
    </row>
    <row r="422" spans="6:8" x14ac:dyDescent="0.3">
      <c r="F422" t="e">
        <f>VLOOKUP(E422,RAV_2022!A:D, 3,FALSE)</f>
        <v>#N/A</v>
      </c>
      <c r="G422" t="e">
        <f>VLOOKUP(E422,RAV_2022!A:D,4,FALSE)</f>
        <v>#N/A</v>
      </c>
      <c r="H422" t="e">
        <f>VLOOKUP(E422,RAV_2022!A:D,2,FALSE)</f>
        <v>#N/A</v>
      </c>
    </row>
    <row r="423" spans="6:8" x14ac:dyDescent="0.3">
      <c r="F423" t="e">
        <f>VLOOKUP(E423,RAV_2022!A:D, 3,FALSE)</f>
        <v>#N/A</v>
      </c>
      <c r="G423" t="e">
        <f>VLOOKUP(E423,RAV_2022!A:D,4,FALSE)</f>
        <v>#N/A</v>
      </c>
      <c r="H423" t="e">
        <f>VLOOKUP(E423,RAV_2022!A:D,2,FALSE)</f>
        <v>#N/A</v>
      </c>
    </row>
    <row r="424" spans="6:8" x14ac:dyDescent="0.3">
      <c r="F424" t="e">
        <f>VLOOKUP(E424,RAV_2022!A:D, 3,FALSE)</f>
        <v>#N/A</v>
      </c>
      <c r="G424" t="e">
        <f>VLOOKUP(E424,RAV_2022!A:D,4,FALSE)</f>
        <v>#N/A</v>
      </c>
      <c r="H424" t="e">
        <f>VLOOKUP(E424,RAV_2022!A:D,2,FALSE)</f>
        <v>#N/A</v>
      </c>
    </row>
    <row r="425" spans="6:8" x14ac:dyDescent="0.3">
      <c r="F425" t="e">
        <f>VLOOKUP(E425,RAV_2022!A:D, 3,FALSE)</f>
        <v>#N/A</v>
      </c>
      <c r="G425" t="e">
        <f>VLOOKUP(E425,RAV_2022!A:D,4,FALSE)</f>
        <v>#N/A</v>
      </c>
      <c r="H425" t="e">
        <f>VLOOKUP(E425,RAV_2022!A:D,2,FALSE)</f>
        <v>#N/A</v>
      </c>
    </row>
    <row r="426" spans="6:8" x14ac:dyDescent="0.3">
      <c r="F426" t="e">
        <f>VLOOKUP(E426,RAV_2022!A:D, 3,FALSE)</f>
        <v>#N/A</v>
      </c>
      <c r="G426" t="e">
        <f>VLOOKUP(E426,RAV_2022!A:D,4,FALSE)</f>
        <v>#N/A</v>
      </c>
      <c r="H426" t="e">
        <f>VLOOKUP(E426,RAV_2022!A:D,2,FALSE)</f>
        <v>#N/A</v>
      </c>
    </row>
    <row r="427" spans="6:8" x14ac:dyDescent="0.3">
      <c r="F427" t="e">
        <f>VLOOKUP(E427,RAV_2022!A:D, 3,FALSE)</f>
        <v>#N/A</v>
      </c>
      <c r="G427" t="e">
        <f>VLOOKUP(E427,RAV_2022!A:D,4,FALSE)</f>
        <v>#N/A</v>
      </c>
      <c r="H427" t="e">
        <f>VLOOKUP(E427,RAV_2022!A:D,2,FALSE)</f>
        <v>#N/A</v>
      </c>
    </row>
    <row r="428" spans="6:8" x14ac:dyDescent="0.3">
      <c r="F428" t="e">
        <f>VLOOKUP(E428,RAV_2022!A:D, 3,FALSE)</f>
        <v>#N/A</v>
      </c>
      <c r="G428" t="e">
        <f>VLOOKUP(E428,RAV_2022!A:D,4,FALSE)</f>
        <v>#N/A</v>
      </c>
      <c r="H428" t="e">
        <f>VLOOKUP(E428,RAV_2022!A:D,2,FALSE)</f>
        <v>#N/A</v>
      </c>
    </row>
    <row r="429" spans="6:8" x14ac:dyDescent="0.3">
      <c r="F429" t="e">
        <f>VLOOKUP(E429,RAV_2022!A:D, 3,FALSE)</f>
        <v>#N/A</v>
      </c>
      <c r="G429" t="e">
        <f>VLOOKUP(E429,RAV_2022!A:D,4,FALSE)</f>
        <v>#N/A</v>
      </c>
      <c r="H429" t="e">
        <f>VLOOKUP(E429,RAV_2022!A:D,2,FALSE)</f>
        <v>#N/A</v>
      </c>
    </row>
    <row r="430" spans="6:8" x14ac:dyDescent="0.3">
      <c r="F430" t="e">
        <f>VLOOKUP(E430,RAV_2022!A:D, 3,FALSE)</f>
        <v>#N/A</v>
      </c>
      <c r="G430" t="e">
        <f>VLOOKUP(E430,RAV_2022!A:D,4,FALSE)</f>
        <v>#N/A</v>
      </c>
      <c r="H430" t="e">
        <f>VLOOKUP(E430,RAV_2022!A:D,2,FALSE)</f>
        <v>#N/A</v>
      </c>
    </row>
    <row r="431" spans="6:8" x14ac:dyDescent="0.3">
      <c r="F431" t="e">
        <f>VLOOKUP(E431,RAV_2022!A:D, 3,FALSE)</f>
        <v>#N/A</v>
      </c>
      <c r="G431" t="e">
        <f>VLOOKUP(E431,RAV_2022!A:D,4,FALSE)</f>
        <v>#N/A</v>
      </c>
      <c r="H431" t="e">
        <f>VLOOKUP(E431,RAV_2022!A:D,2,FALSE)</f>
        <v>#N/A</v>
      </c>
    </row>
    <row r="432" spans="6:8" x14ac:dyDescent="0.3">
      <c r="F432" t="e">
        <f>VLOOKUP(E432,RAV_2022!A:D, 3,FALSE)</f>
        <v>#N/A</v>
      </c>
      <c r="G432" t="e">
        <f>VLOOKUP(E432,RAV_2022!A:D,4,FALSE)</f>
        <v>#N/A</v>
      </c>
      <c r="H432" t="e">
        <f>VLOOKUP(E432,RAV_2022!A:D,2,FALSE)</f>
        <v>#N/A</v>
      </c>
    </row>
    <row r="433" spans="6:8" x14ac:dyDescent="0.3">
      <c r="F433" t="e">
        <f>VLOOKUP(E433,RAV_2022!A:D, 3,FALSE)</f>
        <v>#N/A</v>
      </c>
      <c r="G433" t="e">
        <f>VLOOKUP(E433,RAV_2022!A:D,4,FALSE)</f>
        <v>#N/A</v>
      </c>
      <c r="H433" t="e">
        <f>VLOOKUP(E433,RAV_2022!A:D,2,FALSE)</f>
        <v>#N/A</v>
      </c>
    </row>
    <row r="434" spans="6:8" x14ac:dyDescent="0.3">
      <c r="F434" t="e">
        <f>VLOOKUP(E434,RAV_2022!A:D, 3,FALSE)</f>
        <v>#N/A</v>
      </c>
      <c r="G434" t="e">
        <f>VLOOKUP(E434,RAV_2022!A:D,4,FALSE)</f>
        <v>#N/A</v>
      </c>
      <c r="H434" t="e">
        <f>VLOOKUP(E434,RAV_2022!A:D,2,FALSE)</f>
        <v>#N/A</v>
      </c>
    </row>
    <row r="435" spans="6:8" x14ac:dyDescent="0.3">
      <c r="F435" t="e">
        <f>VLOOKUP(E435,RAV_2022!A:D, 3,FALSE)</f>
        <v>#N/A</v>
      </c>
      <c r="G435" t="e">
        <f>VLOOKUP(E435,RAV_2022!A:D,4,FALSE)</f>
        <v>#N/A</v>
      </c>
      <c r="H435" t="e">
        <f>VLOOKUP(E435,RAV_2022!A:D,2,FALSE)</f>
        <v>#N/A</v>
      </c>
    </row>
    <row r="436" spans="6:8" x14ac:dyDescent="0.3">
      <c r="F436" t="e">
        <f>VLOOKUP(E436,RAV_2022!A:D, 3,FALSE)</f>
        <v>#N/A</v>
      </c>
      <c r="G436" t="e">
        <f>VLOOKUP(E436,RAV_2022!A:D,4,FALSE)</f>
        <v>#N/A</v>
      </c>
      <c r="H436" t="e">
        <f>VLOOKUP(E436,RAV_2022!A:D,2,FALSE)</f>
        <v>#N/A</v>
      </c>
    </row>
    <row r="437" spans="6:8" x14ac:dyDescent="0.3">
      <c r="F437" t="e">
        <f>VLOOKUP(E437,RAV_2022!A:D, 3,FALSE)</f>
        <v>#N/A</v>
      </c>
      <c r="G437" t="e">
        <f>VLOOKUP(E437,RAV_2022!A:D,4,FALSE)</f>
        <v>#N/A</v>
      </c>
      <c r="H437" t="e">
        <f>VLOOKUP(E437,RAV_2022!A:D,2,FALSE)</f>
        <v>#N/A</v>
      </c>
    </row>
    <row r="438" spans="6:8" x14ac:dyDescent="0.3">
      <c r="F438" t="e">
        <f>VLOOKUP(E438,RAV_2022!A:D, 3,FALSE)</f>
        <v>#N/A</v>
      </c>
      <c r="G438" t="e">
        <f>VLOOKUP(E438,RAV_2022!A:D,4,FALSE)</f>
        <v>#N/A</v>
      </c>
      <c r="H438" t="e">
        <f>VLOOKUP(E438,RAV_2022!A:D,2,FALSE)</f>
        <v>#N/A</v>
      </c>
    </row>
    <row r="439" spans="6:8" x14ac:dyDescent="0.3">
      <c r="F439" t="e">
        <f>VLOOKUP(E439,RAV_2022!A:D, 3,FALSE)</f>
        <v>#N/A</v>
      </c>
      <c r="G439" t="e">
        <f>VLOOKUP(E439,RAV_2022!A:D,4,FALSE)</f>
        <v>#N/A</v>
      </c>
      <c r="H439" t="e">
        <f>VLOOKUP(E439,RAV_2022!A:D,2,FALSE)</f>
        <v>#N/A</v>
      </c>
    </row>
    <row r="440" spans="6:8" x14ac:dyDescent="0.3">
      <c r="F440" t="e">
        <f>VLOOKUP(E440,RAV_2022!A:D, 3,FALSE)</f>
        <v>#N/A</v>
      </c>
      <c r="G440" t="e">
        <f>VLOOKUP(E440,RAV_2022!A:D,4,FALSE)</f>
        <v>#N/A</v>
      </c>
      <c r="H440" t="e">
        <f>VLOOKUP(E440,RAV_2022!A:D,2,FALSE)</f>
        <v>#N/A</v>
      </c>
    </row>
    <row r="441" spans="6:8" x14ac:dyDescent="0.3">
      <c r="F441" t="e">
        <f>VLOOKUP(E441,RAV_2022!A:D, 3,FALSE)</f>
        <v>#N/A</v>
      </c>
      <c r="G441" t="e">
        <f>VLOOKUP(E441,RAV_2022!A:D,4,FALSE)</f>
        <v>#N/A</v>
      </c>
      <c r="H441" t="e">
        <f>VLOOKUP(E441,RAV_2022!A:D,2,FALSE)</f>
        <v>#N/A</v>
      </c>
    </row>
    <row r="442" spans="6:8" x14ac:dyDescent="0.3">
      <c r="F442" t="e">
        <f>VLOOKUP(E442,RAV_2022!A:D, 3,FALSE)</f>
        <v>#N/A</v>
      </c>
      <c r="G442" t="e">
        <f>VLOOKUP(E442,RAV_2022!A:D,4,FALSE)</f>
        <v>#N/A</v>
      </c>
      <c r="H442" t="e">
        <f>VLOOKUP(E442,RAV_2022!A:D,2,FALSE)</f>
        <v>#N/A</v>
      </c>
    </row>
    <row r="443" spans="6:8" x14ac:dyDescent="0.3">
      <c r="F443" t="e">
        <f>VLOOKUP(E443,RAV_2022!A:D, 3,FALSE)</f>
        <v>#N/A</v>
      </c>
      <c r="G443" t="e">
        <f>VLOOKUP(E443,RAV_2022!A:D,4,FALSE)</f>
        <v>#N/A</v>
      </c>
      <c r="H443" t="e">
        <f>VLOOKUP(E443,RAV_2022!A:D,2,FALSE)</f>
        <v>#N/A</v>
      </c>
    </row>
    <row r="444" spans="6:8" x14ac:dyDescent="0.3">
      <c r="F444" t="e">
        <f>VLOOKUP(E444,RAV_2022!A:D, 3,FALSE)</f>
        <v>#N/A</v>
      </c>
      <c r="G444" t="e">
        <f>VLOOKUP(E444,RAV_2022!A:D,4,FALSE)</f>
        <v>#N/A</v>
      </c>
      <c r="H444" t="e">
        <f>VLOOKUP(E444,RAV_2022!A:D,2,FALSE)</f>
        <v>#N/A</v>
      </c>
    </row>
    <row r="445" spans="6:8" x14ac:dyDescent="0.3">
      <c r="F445" t="e">
        <f>VLOOKUP(E445,RAV_2022!A:D, 3,FALSE)</f>
        <v>#N/A</v>
      </c>
      <c r="G445" t="e">
        <f>VLOOKUP(E445,RAV_2022!A:D,4,FALSE)</f>
        <v>#N/A</v>
      </c>
      <c r="H445" t="e">
        <f>VLOOKUP(E445,RAV_2022!A:D,2,FALSE)</f>
        <v>#N/A</v>
      </c>
    </row>
    <row r="446" spans="6:8" x14ac:dyDescent="0.3">
      <c r="F446" t="e">
        <f>VLOOKUP(E446,RAV_2022!A:D, 3,FALSE)</f>
        <v>#N/A</v>
      </c>
      <c r="G446" t="e">
        <f>VLOOKUP(E446,RAV_2022!A:D,4,FALSE)</f>
        <v>#N/A</v>
      </c>
      <c r="H446" t="e">
        <f>VLOOKUP(E446,RAV_2022!A:D,2,FALSE)</f>
        <v>#N/A</v>
      </c>
    </row>
    <row r="447" spans="6:8" x14ac:dyDescent="0.3">
      <c r="F447" t="e">
        <f>VLOOKUP(E447,RAV_2022!A:D, 3,FALSE)</f>
        <v>#N/A</v>
      </c>
      <c r="G447" t="e">
        <f>VLOOKUP(E447,RAV_2022!A:D,4,FALSE)</f>
        <v>#N/A</v>
      </c>
      <c r="H447" t="e">
        <f>VLOOKUP(E447,RAV_2022!A:D,2,FALSE)</f>
        <v>#N/A</v>
      </c>
    </row>
    <row r="448" spans="6:8" x14ac:dyDescent="0.3">
      <c r="F448" t="e">
        <f>VLOOKUP(E448,RAV_2022!A:D, 3,FALSE)</f>
        <v>#N/A</v>
      </c>
      <c r="G448" t="e">
        <f>VLOOKUP(E448,RAV_2022!A:D,4,FALSE)</f>
        <v>#N/A</v>
      </c>
      <c r="H448" t="e">
        <f>VLOOKUP(E448,RAV_2022!A:D,2,FALSE)</f>
        <v>#N/A</v>
      </c>
    </row>
    <row r="449" spans="6:8" x14ac:dyDescent="0.3">
      <c r="F449" t="e">
        <f>VLOOKUP(E449,RAV_2022!A:D, 3,FALSE)</f>
        <v>#N/A</v>
      </c>
      <c r="G449" t="e">
        <f>VLOOKUP(E449,RAV_2022!A:D,4,FALSE)</f>
        <v>#N/A</v>
      </c>
      <c r="H449" t="e">
        <f>VLOOKUP(E449,RAV_2022!A:D,2,FALSE)</f>
        <v>#N/A</v>
      </c>
    </row>
    <row r="450" spans="6:8" x14ac:dyDescent="0.3">
      <c r="F450" t="e">
        <f>VLOOKUP(E450,RAV_2022!A:D, 3,FALSE)</f>
        <v>#N/A</v>
      </c>
      <c r="G450" t="e">
        <f>VLOOKUP(E450,RAV_2022!A:D,4,FALSE)</f>
        <v>#N/A</v>
      </c>
      <c r="H450" t="e">
        <f>VLOOKUP(E450,RAV_2022!A:D,2,FALSE)</f>
        <v>#N/A</v>
      </c>
    </row>
    <row r="451" spans="6:8" x14ac:dyDescent="0.3">
      <c r="F451" t="e">
        <f>VLOOKUP(E451,RAV_2022!A:D, 3,FALSE)</f>
        <v>#N/A</v>
      </c>
      <c r="G451" t="e">
        <f>VLOOKUP(E451,RAV_2022!A:D,4,FALSE)</f>
        <v>#N/A</v>
      </c>
      <c r="H451" t="e">
        <f>VLOOKUP(E451,RAV_2022!A:D,2,FALSE)</f>
        <v>#N/A</v>
      </c>
    </row>
    <row r="452" spans="6:8" x14ac:dyDescent="0.3">
      <c r="F452" t="e">
        <f>VLOOKUP(E452,RAV_2022!A:D, 3,FALSE)</f>
        <v>#N/A</v>
      </c>
      <c r="G452" t="e">
        <f>VLOOKUP(E452,RAV_2022!A:D,4,FALSE)</f>
        <v>#N/A</v>
      </c>
      <c r="H452" t="e">
        <f>VLOOKUP(E452,RAV_2022!A:D,2,FALSE)</f>
        <v>#N/A</v>
      </c>
    </row>
    <row r="453" spans="6:8" x14ac:dyDescent="0.3">
      <c r="F453" t="e">
        <f>VLOOKUP(E453,RAV_2022!A:D, 3,FALSE)</f>
        <v>#N/A</v>
      </c>
      <c r="G453" t="e">
        <f>VLOOKUP(E453,RAV_2022!A:D,4,FALSE)</f>
        <v>#N/A</v>
      </c>
      <c r="H453" t="e">
        <f>VLOOKUP(E453,RAV_2022!A:D,2,FALSE)</f>
        <v>#N/A</v>
      </c>
    </row>
    <row r="454" spans="6:8" x14ac:dyDescent="0.3">
      <c r="F454" t="e">
        <f>VLOOKUP(E454,RAV_2022!A:D, 3,FALSE)</f>
        <v>#N/A</v>
      </c>
      <c r="G454" t="e">
        <f>VLOOKUP(E454,RAV_2022!A:D,4,FALSE)</f>
        <v>#N/A</v>
      </c>
      <c r="H454" t="e">
        <f>VLOOKUP(E454,RAV_2022!A:D,2,FALSE)</f>
        <v>#N/A</v>
      </c>
    </row>
    <row r="455" spans="6:8" x14ac:dyDescent="0.3">
      <c r="F455" t="e">
        <f>VLOOKUP(E455,RAV_2022!A:D, 3,FALSE)</f>
        <v>#N/A</v>
      </c>
      <c r="G455" t="e">
        <f>VLOOKUP(E455,RAV_2022!A:D,4,FALSE)</f>
        <v>#N/A</v>
      </c>
      <c r="H455" t="e">
        <f>VLOOKUP(E455,RAV_2022!A:D,2,FALSE)</f>
        <v>#N/A</v>
      </c>
    </row>
    <row r="456" spans="6:8" x14ac:dyDescent="0.3">
      <c r="F456" t="e">
        <f>VLOOKUP(E456,RAV_2022!A:D, 3,FALSE)</f>
        <v>#N/A</v>
      </c>
      <c r="G456" t="e">
        <f>VLOOKUP(E456,RAV_2022!A:D,4,FALSE)</f>
        <v>#N/A</v>
      </c>
      <c r="H456" t="e">
        <f>VLOOKUP(E456,RAV_2022!A:D,2,FALSE)</f>
        <v>#N/A</v>
      </c>
    </row>
    <row r="457" spans="6:8" x14ac:dyDescent="0.3">
      <c r="F457" t="e">
        <f>VLOOKUP(E457,RAV_2022!A:D, 3,FALSE)</f>
        <v>#N/A</v>
      </c>
      <c r="G457" t="e">
        <f>VLOOKUP(E457,RAV_2022!A:D,4,FALSE)</f>
        <v>#N/A</v>
      </c>
      <c r="H457" t="e">
        <f>VLOOKUP(E457,RAV_2022!A:D,2,FALSE)</f>
        <v>#N/A</v>
      </c>
    </row>
    <row r="458" spans="6:8" x14ac:dyDescent="0.3">
      <c r="F458" t="e">
        <f>VLOOKUP(E458,RAV_2022!A:D, 3,FALSE)</f>
        <v>#N/A</v>
      </c>
      <c r="G458" t="e">
        <f>VLOOKUP(E458,RAV_2022!A:D,4,FALSE)</f>
        <v>#N/A</v>
      </c>
      <c r="H458" t="e">
        <f>VLOOKUP(E458,RAV_2022!A:D,2,FALSE)</f>
        <v>#N/A</v>
      </c>
    </row>
    <row r="459" spans="6:8" x14ac:dyDescent="0.3">
      <c r="F459" t="e">
        <f>VLOOKUP(E459,RAV_2022!A:D, 3,FALSE)</f>
        <v>#N/A</v>
      </c>
      <c r="G459" t="e">
        <f>VLOOKUP(E459,RAV_2022!A:D,4,FALSE)</f>
        <v>#N/A</v>
      </c>
      <c r="H459" t="e">
        <f>VLOOKUP(E459,RAV_2022!A:D,2,FALSE)</f>
        <v>#N/A</v>
      </c>
    </row>
    <row r="460" spans="6:8" x14ac:dyDescent="0.3">
      <c r="F460" t="e">
        <f>VLOOKUP(E460,RAV_2022!A:D, 3,FALSE)</f>
        <v>#N/A</v>
      </c>
      <c r="G460" t="e">
        <f>VLOOKUP(E460,RAV_2022!A:D,4,FALSE)</f>
        <v>#N/A</v>
      </c>
      <c r="H460" t="e">
        <f>VLOOKUP(E460,RAV_2022!A:D,2,FALSE)</f>
        <v>#N/A</v>
      </c>
    </row>
    <row r="461" spans="6:8" x14ac:dyDescent="0.3">
      <c r="F461" t="e">
        <f>VLOOKUP(E461,RAV_2022!A:D, 3,FALSE)</f>
        <v>#N/A</v>
      </c>
      <c r="G461" t="e">
        <f>VLOOKUP(E461,RAV_2022!A:D,4,FALSE)</f>
        <v>#N/A</v>
      </c>
      <c r="H461" t="e">
        <f>VLOOKUP(E461,RAV_2022!A:D,2,FALSE)</f>
        <v>#N/A</v>
      </c>
    </row>
    <row r="462" spans="6:8" x14ac:dyDescent="0.3">
      <c r="F462" t="e">
        <f>VLOOKUP(E462,RAV_2022!A:D, 3,FALSE)</f>
        <v>#N/A</v>
      </c>
      <c r="G462" t="e">
        <f>VLOOKUP(E462,RAV_2022!A:D,4,FALSE)</f>
        <v>#N/A</v>
      </c>
      <c r="H462" t="e">
        <f>VLOOKUP(E462,RAV_2022!A:D,2,FALSE)</f>
        <v>#N/A</v>
      </c>
    </row>
    <row r="463" spans="6:8" x14ac:dyDescent="0.3">
      <c r="F463" t="e">
        <f>VLOOKUP(E463,RAV_2022!A:D, 3,FALSE)</f>
        <v>#N/A</v>
      </c>
      <c r="G463" t="e">
        <f>VLOOKUP(E463,RAV_2022!A:D,4,FALSE)</f>
        <v>#N/A</v>
      </c>
      <c r="H463" t="e">
        <f>VLOOKUP(E463,RAV_2022!A:D,2,FALSE)</f>
        <v>#N/A</v>
      </c>
    </row>
    <row r="464" spans="6:8" x14ac:dyDescent="0.3">
      <c r="F464" t="e">
        <f>VLOOKUP(E464,RAV_2022!A:D, 3,FALSE)</f>
        <v>#N/A</v>
      </c>
      <c r="G464" t="e">
        <f>VLOOKUP(E464,RAV_2022!A:D,4,FALSE)</f>
        <v>#N/A</v>
      </c>
      <c r="H464" t="e">
        <f>VLOOKUP(E464,RAV_2022!A:D,2,FALSE)</f>
        <v>#N/A</v>
      </c>
    </row>
    <row r="465" spans="6:8" x14ac:dyDescent="0.3">
      <c r="F465" t="e">
        <f>VLOOKUP(E465,RAV_2022!A:D, 3,FALSE)</f>
        <v>#N/A</v>
      </c>
      <c r="G465" t="e">
        <f>VLOOKUP(E465,RAV_2022!A:D,4,FALSE)</f>
        <v>#N/A</v>
      </c>
      <c r="H465" t="e">
        <f>VLOOKUP(E465,RAV_2022!A:D,2,FALSE)</f>
        <v>#N/A</v>
      </c>
    </row>
    <row r="466" spans="6:8" x14ac:dyDescent="0.3">
      <c r="F466" t="e">
        <f>VLOOKUP(E466,RAV_2022!A:D, 3,FALSE)</f>
        <v>#N/A</v>
      </c>
      <c r="G466" t="e">
        <f>VLOOKUP(E466,RAV_2022!A:D,4,FALSE)</f>
        <v>#N/A</v>
      </c>
      <c r="H466" t="e">
        <f>VLOOKUP(E466,RAV_2022!A:D,2,FALSE)</f>
        <v>#N/A</v>
      </c>
    </row>
    <row r="467" spans="6:8" x14ac:dyDescent="0.3">
      <c r="F467" t="e">
        <f>VLOOKUP(E467,RAV_2022!A:D, 3,FALSE)</f>
        <v>#N/A</v>
      </c>
      <c r="G467" t="e">
        <f>VLOOKUP(E467,RAV_2022!A:D,4,FALSE)</f>
        <v>#N/A</v>
      </c>
      <c r="H467" t="e">
        <f>VLOOKUP(E467,RAV_2022!A:D,2,FALSE)</f>
        <v>#N/A</v>
      </c>
    </row>
    <row r="468" spans="6:8" x14ac:dyDescent="0.3">
      <c r="F468" t="e">
        <f>VLOOKUP(E468,RAV_2022!A:D, 3,FALSE)</f>
        <v>#N/A</v>
      </c>
      <c r="G468" t="e">
        <f>VLOOKUP(E468,RAV_2022!A:D,4,FALSE)</f>
        <v>#N/A</v>
      </c>
      <c r="H468" t="e">
        <f>VLOOKUP(E468,RAV_2022!A:D,2,FALSE)</f>
        <v>#N/A</v>
      </c>
    </row>
    <row r="469" spans="6:8" x14ac:dyDescent="0.3">
      <c r="F469" t="e">
        <f>VLOOKUP(E469,RAV_2022!A:D, 3,FALSE)</f>
        <v>#N/A</v>
      </c>
      <c r="G469" t="e">
        <f>VLOOKUP(E469,RAV_2022!A:D,4,FALSE)</f>
        <v>#N/A</v>
      </c>
      <c r="H469" t="e">
        <f>VLOOKUP(E469,RAV_2022!A:D,2,FALSE)</f>
        <v>#N/A</v>
      </c>
    </row>
    <row r="470" spans="6:8" x14ac:dyDescent="0.3">
      <c r="F470" t="e">
        <f>VLOOKUP(E470,RAV_2022!A:D, 3,FALSE)</f>
        <v>#N/A</v>
      </c>
      <c r="G470" t="e">
        <f>VLOOKUP(E470,RAV_2022!A:D,4,FALSE)</f>
        <v>#N/A</v>
      </c>
      <c r="H470" t="e">
        <f>VLOOKUP(E470,RAV_2022!A:D,2,FALSE)</f>
        <v>#N/A</v>
      </c>
    </row>
    <row r="471" spans="6:8" x14ac:dyDescent="0.3">
      <c r="F471" t="e">
        <f>VLOOKUP(E471,RAV_2022!A:D, 3,FALSE)</f>
        <v>#N/A</v>
      </c>
      <c r="G471" t="e">
        <f>VLOOKUP(E471,RAV_2022!A:D,4,FALSE)</f>
        <v>#N/A</v>
      </c>
      <c r="H471" t="e">
        <f>VLOOKUP(E471,RAV_2022!A:D,2,FALSE)</f>
        <v>#N/A</v>
      </c>
    </row>
    <row r="472" spans="6:8" x14ac:dyDescent="0.3">
      <c r="F472" t="e">
        <f>VLOOKUP(E472,RAV_2022!A:D, 3,FALSE)</f>
        <v>#N/A</v>
      </c>
      <c r="G472" t="e">
        <f>VLOOKUP(E472,RAV_2022!A:D,4,FALSE)</f>
        <v>#N/A</v>
      </c>
      <c r="H472" t="e">
        <f>VLOOKUP(E472,RAV_2022!A:D,2,FALSE)</f>
        <v>#N/A</v>
      </c>
    </row>
    <row r="473" spans="6:8" x14ac:dyDescent="0.3">
      <c r="F473" t="e">
        <f>VLOOKUP(E473,RAV_2022!A:D, 3,FALSE)</f>
        <v>#N/A</v>
      </c>
      <c r="G473" t="e">
        <f>VLOOKUP(E473,RAV_2022!A:D,4,FALSE)</f>
        <v>#N/A</v>
      </c>
      <c r="H473" t="e">
        <f>VLOOKUP(E473,RAV_2022!A:D,2,FALSE)</f>
        <v>#N/A</v>
      </c>
    </row>
    <row r="474" spans="6:8" x14ac:dyDescent="0.3">
      <c r="F474" t="e">
        <f>VLOOKUP(E474,RAV_2022!A:D, 3,FALSE)</f>
        <v>#N/A</v>
      </c>
      <c r="G474" t="e">
        <f>VLOOKUP(E474,RAV_2022!A:D,4,FALSE)</f>
        <v>#N/A</v>
      </c>
      <c r="H474" t="e">
        <f>VLOOKUP(E474,RAV_2022!A:D,2,FALSE)</f>
        <v>#N/A</v>
      </c>
    </row>
    <row r="475" spans="6:8" x14ac:dyDescent="0.3">
      <c r="F475" t="e">
        <f>VLOOKUP(E475,RAV_2022!A:D, 3,FALSE)</f>
        <v>#N/A</v>
      </c>
      <c r="G475" t="e">
        <f>VLOOKUP(E475,RAV_2022!A:D,4,FALSE)</f>
        <v>#N/A</v>
      </c>
      <c r="H475" t="e">
        <f>VLOOKUP(E475,RAV_2022!A:D,2,FALSE)</f>
        <v>#N/A</v>
      </c>
    </row>
    <row r="476" spans="6:8" x14ac:dyDescent="0.3">
      <c r="F476" t="e">
        <f>VLOOKUP(E476,RAV_2022!A:D, 3,FALSE)</f>
        <v>#N/A</v>
      </c>
      <c r="G476" t="e">
        <f>VLOOKUP(E476,RAV_2022!A:D,4,FALSE)</f>
        <v>#N/A</v>
      </c>
      <c r="H476" t="e">
        <f>VLOOKUP(E476,RAV_2022!A:D,2,FALSE)</f>
        <v>#N/A</v>
      </c>
    </row>
    <row r="477" spans="6:8" x14ac:dyDescent="0.3">
      <c r="F477" t="e">
        <f>VLOOKUP(E477,RAV_2022!A:D, 3,FALSE)</f>
        <v>#N/A</v>
      </c>
      <c r="G477" t="e">
        <f>VLOOKUP(E477,RAV_2022!A:D,4,FALSE)</f>
        <v>#N/A</v>
      </c>
      <c r="H477" t="e">
        <f>VLOOKUP(E477,RAV_2022!A:D,2,FALSE)</f>
        <v>#N/A</v>
      </c>
    </row>
    <row r="478" spans="6:8" x14ac:dyDescent="0.3">
      <c r="F478" t="e">
        <f>VLOOKUP(E478,RAV_2022!A:D, 3,FALSE)</f>
        <v>#N/A</v>
      </c>
      <c r="G478" t="e">
        <f>VLOOKUP(E478,RAV_2022!A:D,4,FALSE)</f>
        <v>#N/A</v>
      </c>
      <c r="H478" t="e">
        <f>VLOOKUP(E478,RAV_2022!A:D,2,FALSE)</f>
        <v>#N/A</v>
      </c>
    </row>
    <row r="479" spans="6:8" x14ac:dyDescent="0.3">
      <c r="F479" t="e">
        <f>VLOOKUP(E479,RAV_2022!A:D, 3,FALSE)</f>
        <v>#N/A</v>
      </c>
      <c r="G479" t="e">
        <f>VLOOKUP(E479,RAV_2022!A:D,4,FALSE)</f>
        <v>#N/A</v>
      </c>
      <c r="H479" t="e">
        <f>VLOOKUP(E479,RAV_2022!A:D,2,FALSE)</f>
        <v>#N/A</v>
      </c>
    </row>
    <row r="480" spans="6:8" x14ac:dyDescent="0.3">
      <c r="F480" t="e">
        <f>VLOOKUP(E480,RAV_2022!A:D, 3,FALSE)</f>
        <v>#N/A</v>
      </c>
      <c r="G480" t="e">
        <f>VLOOKUP(E480,RAV_2022!A:D,4,FALSE)</f>
        <v>#N/A</v>
      </c>
      <c r="H480" t="e">
        <f>VLOOKUP(E480,RAV_2022!A:D,2,FALSE)</f>
        <v>#N/A</v>
      </c>
    </row>
    <row r="481" spans="6:8" x14ac:dyDescent="0.3">
      <c r="F481" t="e">
        <f>VLOOKUP(E481,RAV_2022!A:D, 3,FALSE)</f>
        <v>#N/A</v>
      </c>
      <c r="G481" t="e">
        <f>VLOOKUP(E481,RAV_2022!A:D,4,FALSE)</f>
        <v>#N/A</v>
      </c>
      <c r="H481" t="e">
        <f>VLOOKUP(E481,RAV_2022!A:D,2,FALSE)</f>
        <v>#N/A</v>
      </c>
    </row>
    <row r="482" spans="6:8" x14ac:dyDescent="0.3">
      <c r="F482" t="e">
        <f>VLOOKUP(E482,RAV_2022!A:D, 3,FALSE)</f>
        <v>#N/A</v>
      </c>
      <c r="G482" t="e">
        <f>VLOOKUP(E482,RAV_2022!A:D,4,FALSE)</f>
        <v>#N/A</v>
      </c>
      <c r="H482" t="e">
        <f>VLOOKUP(E482,RAV_2022!A:D,2,FALSE)</f>
        <v>#N/A</v>
      </c>
    </row>
    <row r="483" spans="6:8" x14ac:dyDescent="0.3">
      <c r="F483" t="e">
        <f>VLOOKUP(E483,RAV_2022!A:D, 3,FALSE)</f>
        <v>#N/A</v>
      </c>
      <c r="G483" t="e">
        <f>VLOOKUP(E483,RAV_2022!A:D,4,FALSE)</f>
        <v>#N/A</v>
      </c>
      <c r="H483" t="e">
        <f>VLOOKUP(E483,RAV_2022!A:D,2,FALSE)</f>
        <v>#N/A</v>
      </c>
    </row>
    <row r="484" spans="6:8" x14ac:dyDescent="0.3">
      <c r="F484" t="e">
        <f>VLOOKUP(E484,RAV_2022!A:D, 3,FALSE)</f>
        <v>#N/A</v>
      </c>
      <c r="G484" t="e">
        <f>VLOOKUP(E484,RAV_2022!A:D,4,FALSE)</f>
        <v>#N/A</v>
      </c>
      <c r="H484" t="e">
        <f>VLOOKUP(E484,RAV_2022!A:D,2,FALSE)</f>
        <v>#N/A</v>
      </c>
    </row>
    <row r="485" spans="6:8" x14ac:dyDescent="0.3">
      <c r="F485" t="e">
        <f>VLOOKUP(E485,RAV_2022!A:D, 3,FALSE)</f>
        <v>#N/A</v>
      </c>
      <c r="G485" t="e">
        <f>VLOOKUP(E485,RAV_2022!A:D,4,FALSE)</f>
        <v>#N/A</v>
      </c>
      <c r="H485" t="e">
        <f>VLOOKUP(E485,RAV_2022!A:D,2,FALSE)</f>
        <v>#N/A</v>
      </c>
    </row>
    <row r="486" spans="6:8" x14ac:dyDescent="0.3">
      <c r="F486" t="e">
        <f>VLOOKUP(E486,RAV_2022!A:D, 3,FALSE)</f>
        <v>#N/A</v>
      </c>
      <c r="G486" t="e">
        <f>VLOOKUP(E486,RAV_2022!A:D,4,FALSE)</f>
        <v>#N/A</v>
      </c>
      <c r="H486" t="e">
        <f>VLOOKUP(E486,RAV_2022!A:D,2,FALSE)</f>
        <v>#N/A</v>
      </c>
    </row>
    <row r="487" spans="6:8" x14ac:dyDescent="0.3">
      <c r="F487" t="e">
        <f>VLOOKUP(E487,RAV_2022!A:D, 3,FALSE)</f>
        <v>#N/A</v>
      </c>
      <c r="G487" t="e">
        <f>VLOOKUP(E487,RAV_2022!A:D,4,FALSE)</f>
        <v>#N/A</v>
      </c>
      <c r="H487" t="e">
        <f>VLOOKUP(E487,RAV_2022!A:D,2,FALSE)</f>
        <v>#N/A</v>
      </c>
    </row>
    <row r="488" spans="6:8" x14ac:dyDescent="0.3">
      <c r="F488" t="e">
        <f>VLOOKUP(E488,RAV_2022!A:D, 3,FALSE)</f>
        <v>#N/A</v>
      </c>
      <c r="G488" t="e">
        <f>VLOOKUP(E488,RAV_2022!A:D,4,FALSE)</f>
        <v>#N/A</v>
      </c>
      <c r="H488" t="e">
        <f>VLOOKUP(E488,RAV_2022!A:D,2,FALSE)</f>
        <v>#N/A</v>
      </c>
    </row>
    <row r="489" spans="6:8" x14ac:dyDescent="0.3">
      <c r="F489" t="e">
        <f>VLOOKUP(E489,RAV_2022!A:D, 3,FALSE)</f>
        <v>#N/A</v>
      </c>
      <c r="G489" t="e">
        <f>VLOOKUP(E489,RAV_2022!A:D,4,FALSE)</f>
        <v>#N/A</v>
      </c>
      <c r="H489" t="e">
        <f>VLOOKUP(E489,RAV_2022!A:D,2,FALSE)</f>
        <v>#N/A</v>
      </c>
    </row>
    <row r="490" spans="6:8" x14ac:dyDescent="0.3">
      <c r="F490" t="e">
        <f>VLOOKUP(E490,RAV_2022!A:D, 3,FALSE)</f>
        <v>#N/A</v>
      </c>
      <c r="G490" t="e">
        <f>VLOOKUP(E490,RAV_2022!A:D,4,FALSE)</f>
        <v>#N/A</v>
      </c>
      <c r="H490" t="e">
        <f>VLOOKUP(E490,RAV_2022!A:D,2,FALSE)</f>
        <v>#N/A</v>
      </c>
    </row>
    <row r="491" spans="6:8" x14ac:dyDescent="0.3">
      <c r="F491" t="e">
        <f>VLOOKUP(E491,RAV_2022!A:D, 3,FALSE)</f>
        <v>#N/A</v>
      </c>
      <c r="G491" t="e">
        <f>VLOOKUP(E491,RAV_2022!A:D,4,FALSE)</f>
        <v>#N/A</v>
      </c>
      <c r="H491" t="e">
        <f>VLOOKUP(E491,RAV_2022!A:D,2,FALSE)</f>
        <v>#N/A</v>
      </c>
    </row>
    <row r="492" spans="6:8" x14ac:dyDescent="0.3">
      <c r="F492" t="e">
        <f>VLOOKUP(E492,RAV_2022!A:D, 3,FALSE)</f>
        <v>#N/A</v>
      </c>
      <c r="G492" t="e">
        <f>VLOOKUP(E492,RAV_2022!A:D,4,FALSE)</f>
        <v>#N/A</v>
      </c>
      <c r="H492" t="e">
        <f>VLOOKUP(E492,RAV_2022!A:D,2,FALSE)</f>
        <v>#N/A</v>
      </c>
    </row>
    <row r="493" spans="6:8" x14ac:dyDescent="0.3">
      <c r="F493" t="e">
        <f>VLOOKUP(E493,RAV_2022!A:D, 3,FALSE)</f>
        <v>#N/A</v>
      </c>
      <c r="G493" t="e">
        <f>VLOOKUP(E493,RAV_2022!A:D,4,FALSE)</f>
        <v>#N/A</v>
      </c>
      <c r="H493" t="e">
        <f>VLOOKUP(E493,RAV_2022!A:D,2,FALSE)</f>
        <v>#N/A</v>
      </c>
    </row>
    <row r="494" spans="6:8" x14ac:dyDescent="0.3">
      <c r="F494" t="e">
        <f>VLOOKUP(E494,RAV_2022!A:D, 3,FALSE)</f>
        <v>#N/A</v>
      </c>
      <c r="G494" t="e">
        <f>VLOOKUP(E494,RAV_2022!A:D,4,FALSE)</f>
        <v>#N/A</v>
      </c>
      <c r="H494" t="e">
        <f>VLOOKUP(E494,RAV_2022!A:D,2,FALSE)</f>
        <v>#N/A</v>
      </c>
    </row>
    <row r="495" spans="6:8" x14ac:dyDescent="0.3">
      <c r="F495" t="e">
        <f>VLOOKUP(E495,RAV_2022!A:D, 3,FALSE)</f>
        <v>#N/A</v>
      </c>
      <c r="G495" t="e">
        <f>VLOOKUP(E495,RAV_2022!A:D,4,FALSE)</f>
        <v>#N/A</v>
      </c>
      <c r="H495" t="e">
        <f>VLOOKUP(E495,RAV_2022!A:D,2,FALSE)</f>
        <v>#N/A</v>
      </c>
    </row>
    <row r="496" spans="6:8" x14ac:dyDescent="0.3">
      <c r="F496" t="e">
        <f>VLOOKUP(E496,RAV_2022!A:D, 3,FALSE)</f>
        <v>#N/A</v>
      </c>
      <c r="G496" t="e">
        <f>VLOOKUP(E496,RAV_2022!A:D,4,FALSE)</f>
        <v>#N/A</v>
      </c>
      <c r="H496" t="e">
        <f>VLOOKUP(E496,RAV_2022!A:D,2,FALSE)</f>
        <v>#N/A</v>
      </c>
    </row>
    <row r="497" spans="6:8" x14ac:dyDescent="0.3">
      <c r="F497" t="e">
        <f>VLOOKUP(E497,RAV_2022!A:D, 3,FALSE)</f>
        <v>#N/A</v>
      </c>
      <c r="G497" t="e">
        <f>VLOOKUP(E497,RAV_2022!A:D,4,FALSE)</f>
        <v>#N/A</v>
      </c>
      <c r="H497" t="e">
        <f>VLOOKUP(E497,RAV_2022!A:D,2,FALSE)</f>
        <v>#N/A</v>
      </c>
    </row>
    <row r="498" spans="6:8" x14ac:dyDescent="0.3">
      <c r="F498" t="e">
        <f>VLOOKUP(E498,RAV_2022!A:D, 3,FALSE)</f>
        <v>#N/A</v>
      </c>
      <c r="G498" t="e">
        <f>VLOOKUP(E498,RAV_2022!A:D,4,FALSE)</f>
        <v>#N/A</v>
      </c>
      <c r="H498" t="e">
        <f>VLOOKUP(E498,RAV_2022!A:D,2,FALSE)</f>
        <v>#N/A</v>
      </c>
    </row>
    <row r="499" spans="6:8" x14ac:dyDescent="0.3">
      <c r="F499" t="e">
        <f>VLOOKUP(E499,RAV_2022!A:D, 3,FALSE)</f>
        <v>#N/A</v>
      </c>
      <c r="G499" t="e">
        <f>VLOOKUP(E499,RAV_2022!A:D,4,FALSE)</f>
        <v>#N/A</v>
      </c>
      <c r="H499" t="e">
        <f>VLOOKUP(E499,RAV_2022!A:D,2,FALSE)</f>
        <v>#N/A</v>
      </c>
    </row>
    <row r="500" spans="6:8" x14ac:dyDescent="0.3">
      <c r="F500" t="e">
        <f>VLOOKUP(E500,RAV_2022!A:D, 3,FALSE)</f>
        <v>#N/A</v>
      </c>
      <c r="G500" t="e">
        <f>VLOOKUP(E500,RAV_2022!A:D,4,FALSE)</f>
        <v>#N/A</v>
      </c>
      <c r="H500" t="e">
        <f>VLOOKUP(E500,RAV_2022!A:D,2,FALSE)</f>
        <v>#N/A</v>
      </c>
    </row>
  </sheetData>
  <mergeCells count="3">
    <mergeCell ref="B2:C2"/>
    <mergeCell ref="B3:C3"/>
    <mergeCell ref="B4:C4"/>
  </mergeCells>
  <phoneticPr fontId="3" type="noConversion"/>
  <conditionalFormatting sqref="F5:H500">
    <cfRule type="containsErrors" dxfId="0" priority="1">
      <formula>ISERROR(F5)</formula>
    </cfRule>
  </conditionalFormatting>
  <dataValidations xWindow="799" yWindow="353" count="5">
    <dataValidation showInputMessage="1" showErrorMessage="1" sqref="B3" xr:uid="{A62EF2CA-490A-412D-9B99-F3EA29728332}"/>
    <dataValidation allowBlank="1" showInputMessage="1" showErrorMessage="1" promptTitle="Coordinates" prompt="Degrees minutes Seconds (DD°MM'SS) or Degrees minute decimal (DD°MM.XX or Decimal degrees (DD.XXXX). Add N or S to indicate North or South respectively, for latitudes. Add E to indicate the Eastern lingitude, for decimal degrees add minus for southern lat" sqref="D5" xr:uid="{3A52C5F1-FB95-4EB1-BAF4-5ED0875874BA}"/>
    <dataValidation type="time" allowBlank="1" showInputMessage="1" showErrorMessage="1" promptTitle="Time in UTC" prompt="Please insert Time of of transhipment in UTC using the submission format hh:mm:ss as specified in Annex C of CMM 2022/02 " sqref="C5" xr:uid="{CF52EA6C-B813-41CA-8C40-E3559B435AA5}">
      <formula1>0</formula1>
      <formula2>0.999988425925926</formula2>
    </dataValidation>
    <dataValidation type="time" allowBlank="1" showInputMessage="1" showErrorMessage="1" sqref="C1 C6:C1048576" xr:uid="{F986EA60-F538-4C5B-8786-A26F3C35B023}">
      <formula1>0</formula1>
      <formula2>0.999988425925926</formula2>
    </dataValidation>
    <dataValidation allowBlank="1" showInputMessage="1" showErrorMessage="1" promptTitle="Description of transfers" prompt="quantity of fuel received or unloaded (litres) , number of crew, number of gears, supplies (kg/tonnes/ units etc)" sqref="J5" xr:uid="{33EA6254-CFB2-4BE6-998E-F117F28219C4}"/>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xWindow="799" yWindow="353" count="6">
        <x14:dataValidation type="list" showInputMessage="1" showErrorMessage="1" promptTitle="Assessment Period" prompt="Please select Assessment Period from drop down menu" xr:uid="{96010120-F7E6-4522-8A59-7B198A44693A}">
          <x14:formula1>
            <xm:f>Tables!$D$2:$D$20</xm:f>
          </x14:formula1>
          <xm:sqref>B4</xm:sqref>
        </x14:dataValidation>
        <x14:dataValidation type="list" allowBlank="1" showInputMessage="1" showErrorMessage="1" promptTitle="CCP" prompt="Please select CCP name in drop down menu" xr:uid="{E90FA6BF-4C79-49B2-9A6E-1627E66BBCCA}">
          <x14:formula1>
            <xm:f>Tables!$A$2:$A$14</xm:f>
          </x14:formula1>
          <xm:sqref>B2</xm:sqref>
        </x14:dataValidation>
        <x14:dataValidation type="list" allowBlank="1" showDropDown="1" showInputMessage="1" showErrorMessage="1" error="Please select a transfer activity such as _x000a_Fuel_x000a_Crew_x000a_Gear_x000a_Supplies_x000a_Others" promptTitle="Type of transfer" prompt="Fuel_x000a_Crew_x000a_Gear_x000a_Supplies_x000a_Others" xr:uid="{A5B54B96-6E80-4DBF-8242-C84B578897F2}">
          <x14:formula1>
            <xm:f>Tables!$E$2:$E$6</xm:f>
          </x14:formula1>
          <xm:sqref>I1:I1048576</xm:sqref>
        </x14:dataValidation>
        <x14:dataValidation type="list" allowBlank="1" showInputMessage="1" promptTitle="Vessel Registration Number" prompt="Enter vessel Registration Number as it appears on the SIOFA Record of Authorized vessel. Excel will auto update other related information based on entry in the RAV" xr:uid="{DC2A2B85-F85F-414D-98D8-3C872EF90D19}">
          <x14:formula1>
            <xm:f>RAV_2022!$A$2:$A$1048576</xm:f>
          </x14:formula1>
          <xm:sqref>E5:E500</xm:sqref>
        </x14:dataValidation>
        <x14:dataValidation type="date" showInputMessage="1" showErrorMessage="1" xr:uid="{957D18F2-6678-42F5-9508-030158BF87C4}">
          <x14:formula1>
            <xm:f>Tables!B8</xm:f>
          </x14:formula1>
          <x14:formula2>
            <xm:f>Tables!C8</xm:f>
          </x14:formula2>
          <xm:sqref>B6:B1048576 B1</xm:sqref>
        </x14:dataValidation>
        <x14:dataValidation type="date" showInputMessage="1" showErrorMessage="1" promptTitle="Date" prompt="Please insert date of transhipment in YYYY-MON-DD as specified in Annex C of CMM 2022/02 " xr:uid="{BA01CBD4-BA0A-48E3-8E80-3087C4699EE8}">
          <x14:formula1>
            <xm:f>Tables!B12</xm:f>
          </x14:formula1>
          <x14:formula2>
            <xm:f>Tables!C12</xm:f>
          </x14:formula2>
          <xm:sqref>B5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Tables</vt:lpstr>
      <vt:lpstr>RAV_2022</vt:lpstr>
      <vt:lpstr>Species List Table</vt:lpstr>
      <vt:lpstr>Transhipments (in kg)</vt:lpstr>
      <vt:lpstr>Transfers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Johnny Louys</dc:creator>
  <cp:keywords/>
  <dc:description/>
  <cp:lastModifiedBy>Johnny Louys</cp:lastModifiedBy>
  <cp:revision/>
  <dcterms:created xsi:type="dcterms:W3CDTF">2023-02-08T07:46:08Z</dcterms:created>
  <dcterms:modified xsi:type="dcterms:W3CDTF">2024-02-29T10:09:22Z</dcterms:modified>
  <cp:category/>
  <cp:contentStatus/>
</cp:coreProperties>
</file>